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11535" activeTab="1"/>
  </bookViews>
  <sheets>
    <sheet name="форма 1" sheetId="3" r:id="rId1"/>
    <sheet name="форма 2" sheetId="2" r:id="rId2"/>
  </sheets>
  <definedNames>
    <definedName name="_xlnm.Print_Area" localSheetId="1">'форма 2'!$A$2:$F$67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5" i="2"/>
  <c r="E146" i="3"/>
  <c r="F146"/>
  <c r="G146" s="1"/>
  <c r="D146"/>
  <c r="E141"/>
  <c r="F141"/>
  <c r="D141"/>
  <c r="G143"/>
  <c r="G144"/>
  <c r="G145"/>
  <c r="G148"/>
  <c r="G149"/>
  <c r="G150"/>
  <c r="G140"/>
  <c r="G141" l="1"/>
  <c r="G138"/>
  <c r="G137"/>
  <c r="G136"/>
  <c r="G133"/>
  <c r="G134"/>
  <c r="G132"/>
  <c r="G130"/>
  <c r="G129"/>
  <c r="G128"/>
  <c r="G127"/>
  <c r="G123"/>
  <c r="G124"/>
  <c r="G125"/>
  <c r="G116"/>
  <c r="G117"/>
  <c r="G118"/>
  <c r="G119"/>
  <c r="G120"/>
  <c r="G121"/>
  <c r="G122"/>
  <c r="G111"/>
  <c r="G114"/>
  <c r="G115"/>
  <c r="G113"/>
  <c r="G109"/>
  <c r="G108"/>
  <c r="G107"/>
  <c r="G106"/>
  <c r="G105"/>
  <c r="G103"/>
  <c r="G100"/>
  <c r="G102"/>
  <c r="G101"/>
  <c r="E98"/>
  <c r="F98"/>
  <c r="D98"/>
  <c r="F94"/>
  <c r="D94"/>
  <c r="G89"/>
  <c r="G90"/>
  <c r="G91"/>
  <c r="G92"/>
  <c r="E87"/>
  <c r="F87"/>
  <c r="D87"/>
  <c r="G81"/>
  <c r="G82"/>
  <c r="G83"/>
  <c r="G84"/>
  <c r="G85"/>
  <c r="G86"/>
  <c r="D80"/>
  <c r="G79"/>
  <c r="G78"/>
  <c r="G74"/>
  <c r="G75"/>
  <c r="G76"/>
  <c r="G73"/>
  <c r="E71"/>
  <c r="F71"/>
  <c r="D71"/>
  <c r="E94"/>
  <c r="E80"/>
  <c r="F80"/>
  <c r="G94" l="1"/>
  <c r="G80"/>
  <c r="G71"/>
  <c r="G98"/>
  <c r="G87"/>
  <c r="F48" i="2"/>
  <c r="F44"/>
  <c r="F13"/>
  <c r="F38"/>
  <c r="F39"/>
  <c r="F40"/>
  <c r="F41"/>
  <c r="F42"/>
  <c r="D36"/>
  <c r="F36" s="1"/>
  <c r="E36"/>
  <c r="F35"/>
  <c r="F31"/>
  <c r="F32"/>
  <c r="F33"/>
  <c r="F34"/>
  <c r="F30"/>
  <c r="E28"/>
  <c r="D28"/>
  <c r="F28" s="1"/>
  <c r="E17"/>
  <c r="D17"/>
  <c r="F20"/>
  <c r="F21"/>
  <c r="F22"/>
  <c r="F23"/>
  <c r="F24"/>
  <c r="F25"/>
  <c r="F26"/>
  <c r="F16"/>
  <c r="D9"/>
  <c r="F11"/>
  <c r="F12"/>
  <c r="F10"/>
  <c r="E9"/>
  <c r="F9" l="1"/>
  <c r="F17"/>
  <c r="F19"/>
</calcChain>
</file>

<file path=xl/sharedStrings.xml><?xml version="1.0" encoding="utf-8"?>
<sst xmlns="http://schemas.openxmlformats.org/spreadsheetml/2006/main" count="544" uniqueCount="325">
  <si>
    <t>ИНФОРМАЦИЯ</t>
  </si>
  <si>
    <t>Показатель</t>
  </si>
  <si>
    <t>1.1.</t>
  </si>
  <si>
    <t>ед.</t>
  </si>
  <si>
    <t>1.1.1.</t>
  </si>
  <si>
    <t>1.1.2.</t>
  </si>
  <si>
    <t>1.2.</t>
  </si>
  <si>
    <t>чел.</t>
  </si>
  <si>
    <t>№</t>
  </si>
  <si>
    <t>ед.измерения</t>
  </si>
  <si>
    <t>январь-август 2025</t>
  </si>
  <si>
    <t>сентябрь-декабрь 2025</t>
  </si>
  <si>
    <r>
      <t xml:space="preserve">Количество проведенных и (или) планируемых к проведению в </t>
    </r>
    <r>
      <rPr>
        <b/>
        <sz val="12"/>
        <color theme="1"/>
        <rFont val="Times New Roman"/>
        <family val="1"/>
        <charset val="204"/>
      </rPr>
      <t xml:space="preserve">общеобразовательных организациях </t>
    </r>
    <r>
      <rPr>
        <sz val="12"/>
        <color theme="1"/>
        <rFont val="Times New Roman"/>
        <family val="1"/>
        <charset val="204"/>
      </rPr>
      <t xml:space="preserve">консультационных мероприятий для родителей (законных представителей) обучающихся по предупреждению опасных дорожных ситуаций с участием детей, в том числе управляющих велосипедами, мопедами, скутерами, средствами индивидуальной мобильности (далее – СИМ), </t>
    </r>
    <r>
      <rPr>
        <i/>
        <sz val="12"/>
        <color theme="1"/>
        <rFont val="Times New Roman"/>
        <family val="1"/>
        <charset val="204"/>
      </rPr>
      <t>всего</t>
    </r>
  </si>
  <si>
    <t>ед</t>
  </si>
  <si>
    <t>чел</t>
  </si>
  <si>
    <t>Количество проведенных и (или) планируемых к проведению в общеобразовательных организациях совместных конкурсов для детей и их родителей (законных представителей) по тематике, связанной с безопасностью дорожного движения</t>
  </si>
  <si>
    <t>Количество общеобразовательных организаций, разместивших на цифровых образовательных платформах информацию по детскому дорожно- транспортному травматизму (в том числе со статистическими данными, основными причинами дорожно-транспортных происшествий с участием детей, напоминаниями о необходимости соблюдения правил безопасного поведения на дорогах для обучающихся, педагогов и родителей (законных представителей) несовершеннолетних)</t>
  </si>
  <si>
    <t>Количество размещенной в родительских чатах популярных мессенджеров экспресс-информации о произошедших дорожно- транспортных происшествиях с участием детей, их причинах, рекомендаций по безопасности дорожного движения</t>
  </si>
  <si>
    <t>Численность участников проведенных и (или) планируемых к проведению в общеобразовательных организациях совместных конкурсов для детей и их родителей (законных представителей) по тематике, связанной с безопасностью дорожного движения</t>
  </si>
  <si>
    <t>Раздел 1. Организация родительских собраний по вопросам обеспчения безопасности детей на дорогах</t>
  </si>
  <si>
    <t>1.1.2.1</t>
  </si>
  <si>
    <t>Общая численность участников родительских собраний по обучению детей основам правил дорожного движения, всего</t>
  </si>
  <si>
    <t>из них (из пункта 1.1): на муниципальном уровне</t>
  </si>
  <si>
    <t>из них (из пункта 1.1): на уровне образовательных организаций</t>
  </si>
  <si>
    <t>в том числе (из пункта 1.1.2) с участием сотрудников Госавтоинспекции</t>
  </si>
  <si>
    <t xml:space="preserve">ед. </t>
  </si>
  <si>
    <t>II.</t>
  </si>
  <si>
    <t>Раздел II. Участие родительских объединений (родительских патрулей) в мероприятиях по профилактике детского дорожно-транспортного травматизма</t>
  </si>
  <si>
    <t>2.1.</t>
  </si>
  <si>
    <r>
      <t>Количество родительских объединений (родительских патрулей), деятельность которых организована и (или) планируется к организации в течение отчетного периода</t>
    </r>
    <r>
      <rPr>
        <i/>
        <sz val="12"/>
        <color theme="1"/>
        <rFont val="Times New Roman"/>
        <family val="1"/>
        <charset val="204"/>
      </rPr>
      <t>, всего</t>
    </r>
  </si>
  <si>
    <r>
      <t>Количество родительских собраний по обучению детей основам правил дорожного движения, проведенных и (или) планируемых к проведению в течение отчетного периода,</t>
    </r>
    <r>
      <rPr>
        <i/>
        <sz val="11"/>
        <color theme="1"/>
        <rFont val="Times New Roman"/>
        <family val="1"/>
        <charset val="204"/>
      </rPr>
      <t xml:space="preserve"> всего</t>
    </r>
  </si>
  <si>
    <t>2.1.1.</t>
  </si>
  <si>
    <t>2.2.</t>
  </si>
  <si>
    <t>из них (из пункта 2.2):</t>
  </si>
  <si>
    <t>2.2.1.</t>
  </si>
  <si>
    <t>родительских собраний с освещением вопросов безопасного поведения детей на дорогах, обеспечения безопасности детей при перевозках в транспортных средствах</t>
  </si>
  <si>
    <t>2.2.2.</t>
  </si>
  <si>
    <t>по контролю за соблюдением детьми правил дорожного движения по пути следования в общеобразовательную организацию и обратно домой</t>
  </si>
  <si>
    <t>2.2.3.</t>
  </si>
  <si>
    <t>по использованию световозвращающих элементов</t>
  </si>
  <si>
    <t>2.2.4.</t>
  </si>
  <si>
    <t>по оказанию содействия в проведении пешеходных экскурсий вблизи образовательных организаций</t>
  </si>
  <si>
    <t>2.2.5.</t>
  </si>
  <si>
    <t>по использованию родителями детских удерживающих устройств</t>
  </si>
  <si>
    <t>2.2.6.</t>
  </si>
  <si>
    <t>по соблюдению правил передвижения несовершеннолетних на велосипедах, самокатах и средствах индивидуальной мобильности (электросамокат, моноколесо, сегвей и др.)</t>
  </si>
  <si>
    <t>2.2.7.</t>
  </si>
  <si>
    <t>нных мероприятий</t>
  </si>
  <si>
    <t>2.2.8.</t>
  </si>
  <si>
    <t>из них (из пункта 2.1) количество родительских объединений (родительских патрулей), созданных и (или) планируемых к созданию в 2025 году</t>
  </si>
  <si>
    <r>
      <t xml:space="preserve">Количество проведенных и (или) планируемых к проведению мероприятий с участием родительских объединений (родительских патрулей), </t>
    </r>
    <r>
      <rPr>
        <i/>
        <sz val="11"/>
        <color theme="1"/>
        <rFont val="Times New Roman"/>
        <family val="1"/>
        <charset val="204"/>
      </rPr>
      <t>всего</t>
    </r>
  </si>
  <si>
    <t>в том числе (из пункта 2.2) с участием сотрудников Госавтоинспекции</t>
  </si>
  <si>
    <t>III.</t>
  </si>
  <si>
    <t>Раздел III. Вовлечение родителей (законных представителей) обучающихся в мероприятия по профилактике детского дорожно-транспортного травматизма</t>
  </si>
  <si>
    <t>3.1.</t>
  </si>
  <si>
    <t>из них (из пункта 3.1):</t>
  </si>
  <si>
    <t>3.1.1.</t>
  </si>
  <si>
    <t>по использованию детских удерживающих устройств</t>
  </si>
  <si>
    <t>3.1.2.</t>
  </si>
  <si>
    <t>по использованию несовершеннолетними световозвращающих элементов</t>
  </si>
  <si>
    <t>3.1.3.</t>
  </si>
  <si>
    <t>по планированию безопасных пешеходных маршрутов</t>
  </si>
  <si>
    <t>3.1.4.</t>
  </si>
  <si>
    <t>по соблюдению несовершеннолетними правил передвижения на велосипедах, самокатах и средствах индивидуальной мобильности (электросамокат, моноколесо, сегвей и др.)</t>
  </si>
  <si>
    <t>3.1.5.</t>
  </si>
  <si>
    <t>иных мероприятий</t>
  </si>
  <si>
    <t>3.1.6.</t>
  </si>
  <si>
    <t>3.2.</t>
  </si>
  <si>
    <t>3.2.1.</t>
  </si>
  <si>
    <t>форумы</t>
  </si>
  <si>
    <t>3.2.2.</t>
  </si>
  <si>
    <t>вебинары</t>
  </si>
  <si>
    <t>3.2.3.</t>
  </si>
  <si>
    <t>конкурсы</t>
  </si>
  <si>
    <t>3.2.4.</t>
  </si>
  <si>
    <t>квесты</t>
  </si>
  <si>
    <t>3.2.5.</t>
  </si>
  <si>
    <t>другие формы</t>
  </si>
  <si>
    <t>Количество проведенных и (или) планируемых к проведению мероприятий по профилактике детского дорожно-транспортного травматизма с участием родителей (законных представителей) обучающихся, всего</t>
  </si>
  <si>
    <t>из них, в разрезе следующих форм (из пункта 3.2):</t>
  </si>
  <si>
    <t>в том числе (из пункта 3.1) с участием сотрудников Госавтоинспекции</t>
  </si>
  <si>
    <t>4.1.</t>
  </si>
  <si>
    <t>Раздел 4. Дополнительная информация</t>
  </si>
  <si>
    <t>в том числе из пункта 4.1 муниципальный (районный) уровень</t>
  </si>
  <si>
    <t>в том числе из пункта 4.1 с приглашением сотрудников подразделений Госавтоинспекции</t>
  </si>
  <si>
    <r>
      <t xml:space="preserve">Численность родителей (законных представителей) обучающихся </t>
    </r>
    <r>
      <rPr>
        <b/>
        <sz val="12"/>
        <color theme="1"/>
        <rFont val="Times New Roman"/>
        <family val="1"/>
        <charset val="204"/>
      </rPr>
      <t xml:space="preserve">общеобразовательных организаций, </t>
    </r>
    <r>
      <rPr>
        <sz val="12"/>
        <color theme="1"/>
        <rFont val="Times New Roman"/>
        <family val="1"/>
        <charset val="204"/>
      </rPr>
      <t>принявших участие и (или) планируемых к участию в консультационных мероприятиях для родителей обучающихся по предупреждению опасных дорожных ситуаций с участием детей, в том числе управляющих велосипедами, мопедами, скутерами, СИМ</t>
    </r>
  </si>
  <si>
    <t>4.1.2.</t>
  </si>
  <si>
    <t>4.1.3.</t>
  </si>
  <si>
    <t>4.2.</t>
  </si>
  <si>
    <t>4.3.</t>
  </si>
  <si>
    <t>4.4.</t>
  </si>
  <si>
    <t>4.5.</t>
  </si>
  <si>
    <t>4.6.</t>
  </si>
  <si>
    <t>В муниципалиттете проводятся и (или) планируются к проведению в общеобразовательных организациях совместных конкурсов для детей и их родителей (законных представителей) по тематике, связанной с безопасностью дорожного движения (излагается в свободной форме не более листа а4, прикрепить в качестве приложения (отдельным файлом)</t>
  </si>
  <si>
    <t>муниципального образования</t>
  </si>
  <si>
    <r>
      <t xml:space="preserve">В муниципалитете накоплен опыт и имеются </t>
    </r>
    <r>
      <rPr>
        <b/>
        <sz val="11"/>
        <color theme="1"/>
        <rFont val="Times New Roman"/>
        <family val="1"/>
        <charset val="204"/>
      </rPr>
      <t xml:space="preserve">положительные практики </t>
    </r>
    <r>
      <rPr>
        <sz val="11"/>
        <color theme="1"/>
        <rFont val="Times New Roman"/>
        <family val="1"/>
        <charset val="204"/>
      </rPr>
      <t>организации работы с родителями по обучению детей основам правил дорожного движения и привитию им навыков безопасного поведения на дорогах, обеспечению безопасности детей при перевозках в транспортных средствах ((</t>
    </r>
    <r>
      <rPr>
        <b/>
        <sz val="11"/>
        <color theme="1"/>
        <rFont val="Times New Roman"/>
        <family val="1"/>
        <charset val="204"/>
      </rPr>
      <t>излагается в свободной форме не более одного листа А4, прикрепить в качестве приложения (отдельным файлом)</t>
    </r>
  </si>
  <si>
    <t>И.О. Фамилия</t>
  </si>
  <si>
    <t>Руководитель (заместитель руководителя) МОУО</t>
  </si>
  <si>
    <t>подпись</t>
  </si>
  <si>
    <t xml:space="preserve">об организации и проведении мероприятий в 2025 году, направленных на системную работу с родителями по обучению детей основам правил дорожного движения и привитию им навыков безопасного поведения на дорогах, обеспечению безопасности детей при перевозках в транспортных средствах на территории </t>
  </si>
  <si>
    <t>Уважаемые коллеги!</t>
  </si>
  <si>
    <t>Не вводите данные в выделенные ячейки (там внесены формулы), не добавляйте строки/столбцы</t>
  </si>
  <si>
    <t>Всего за 2025 год</t>
  </si>
  <si>
    <t xml:space="preserve">о проведении массовых мероприятий, в том числе связанных с формированием в образовательных организациях новых отрядов юных инспекторов движения, созданием детско-юношеских автошкол, системной работы с использованием ресурсов детско-юношеских объединений различных форм, в том числе посредством проведения слетов, конкурсов, викторин, смотров, соревнований по различным вопросам безопасности движения, на территории
</t>
  </si>
  <si>
    <t>I.</t>
  </si>
  <si>
    <t>Раздел I. Развитие деятельности отрядов юных инспекторов движения</t>
  </si>
  <si>
    <t>1.</t>
  </si>
  <si>
    <t>2.</t>
  </si>
  <si>
    <t>3.</t>
  </si>
  <si>
    <t>в том числе, численность обучающихся с учетом возраста (из пункта 3):</t>
  </si>
  <si>
    <t>8 – 9 лет</t>
  </si>
  <si>
    <t>10 – 12 лет</t>
  </si>
  <si>
    <t>13 – 14 лет</t>
  </si>
  <si>
    <t>15 – 16 лет</t>
  </si>
  <si>
    <t>17 – 18 лет</t>
  </si>
  <si>
    <t>в том числе, численность обучающихся с учетом типа образовательной организации(из пункта 3):</t>
  </si>
  <si>
    <t>в общеобразовательных организациях</t>
  </si>
  <si>
    <t>в организациях дополнительного образования</t>
  </si>
  <si>
    <t>4.</t>
  </si>
  <si>
    <t>4.3.1.</t>
  </si>
  <si>
    <t>5.</t>
  </si>
  <si>
    <t>5.1.</t>
  </si>
  <si>
    <t>5.2.</t>
  </si>
  <si>
    <t>5.3.</t>
  </si>
  <si>
    <t>6.</t>
  </si>
  <si>
    <t>6.1.</t>
  </si>
  <si>
    <t>6.2.</t>
  </si>
  <si>
    <t>6.3.</t>
  </si>
  <si>
    <t>Раздел II. Развитие деятельности детско-юношеских автомобильных школ, автомобильных специализированных объединений</t>
  </si>
  <si>
    <t>7.</t>
  </si>
  <si>
    <t>в том числе число детско-юношеских автомобильных школ, действующих на базе (из пункта 7):</t>
  </si>
  <si>
    <t>7.1.</t>
  </si>
  <si>
    <t>общеобразовательных организаций</t>
  </si>
  <si>
    <t>7.2.</t>
  </si>
  <si>
    <t>организаций дополнительного образования</t>
  </si>
  <si>
    <t>7.3.</t>
  </si>
  <si>
    <t>профессиональных образовательных организаций</t>
  </si>
  <si>
    <t>7.4.</t>
  </si>
  <si>
    <t>иных организаций</t>
  </si>
  <si>
    <t>7.4.1.</t>
  </si>
  <si>
    <t>(указать в каких, из пункта 7.4)</t>
  </si>
  <si>
    <t>8.</t>
  </si>
  <si>
    <t>Число вновь созданных и (или) планируемых к созданию отрядов юных инспекторов движения1, всего в течение отчетного периода</t>
  </si>
  <si>
    <t>в том числе численность несовершеннолетних, обучающихся в детско-юношеских автомобильных школах, действующих на базе  (из пункта 8):</t>
  </si>
  <si>
    <t>8.1.</t>
  </si>
  <si>
    <t>8.2.</t>
  </si>
  <si>
    <t>8.3.</t>
  </si>
  <si>
    <t>8.4.</t>
  </si>
  <si>
    <t>8.4.1.</t>
  </si>
  <si>
    <t>(указать в каких, из пункта 8.4)</t>
  </si>
  <si>
    <t>9.</t>
  </si>
  <si>
    <t>в том числе численность несовершеннолетних, обучающихся в детско-юношеских автомобильных школах, действующих на базе (из пункта 9):</t>
  </si>
  <si>
    <t>9.1.</t>
  </si>
  <si>
    <t>9.2.</t>
  </si>
  <si>
    <t>9.3.</t>
  </si>
  <si>
    <t>9.4.</t>
  </si>
  <si>
    <t>9.4.1.</t>
  </si>
  <si>
    <t>(указать в каких, из пункта 9.4)</t>
  </si>
  <si>
    <t>10.</t>
  </si>
  <si>
    <t>в том числе на базе (из пункта 10):</t>
  </si>
  <si>
    <t>10.1.</t>
  </si>
  <si>
    <t>10.2.</t>
  </si>
  <si>
    <t>10.4.</t>
  </si>
  <si>
    <t>10.4.1.</t>
  </si>
  <si>
    <t>(указать в каких, из пункта 10.4)</t>
  </si>
  <si>
    <t>11.</t>
  </si>
  <si>
    <t>Численность несовершеннолетних, обучающихся в детско-юношеских автомобильных школах, всего за отчетный период</t>
  </si>
  <si>
    <t>в том числе численность несовершеннолетних, обучающихся в детско-юношеских автомобильных школах, действующих на базе (из пункта 11):</t>
  </si>
  <si>
    <t>11.1.</t>
  </si>
  <si>
    <t>11.2.</t>
  </si>
  <si>
    <t>11.3.</t>
  </si>
  <si>
    <t>11.4.</t>
  </si>
  <si>
    <t>11.4.1.</t>
  </si>
  <si>
    <t>(указать в каких, из пункта 11.4)</t>
  </si>
  <si>
    <t>12.</t>
  </si>
  <si>
    <t>13.</t>
  </si>
  <si>
    <t xml:space="preserve">Число организаций, в которых действуют отряды юных инспекторов движения, всего </t>
  </si>
  <si>
    <t>в том числе (из пункта 1) число общеобразовательных организаций</t>
  </si>
  <si>
    <t>в том числе (из пункта 1) число организаций дополнительного образования</t>
  </si>
  <si>
    <t>в том числе (из пункта 2) действующих в общеобразовательных организациях</t>
  </si>
  <si>
    <t>в том числе (из пункта 2) действующих в организациях дополнительного образования</t>
  </si>
  <si>
    <t xml:space="preserve">Численность обучающихся, состоящих в отрядах юных инспекторов движения, всего </t>
  </si>
  <si>
    <t xml:space="preserve">Число отрядов юных инспекторов движения, всего </t>
  </si>
  <si>
    <t>Численность обучающихся, состоящих в отрядах юных инспекторов движения, всего</t>
  </si>
  <si>
    <t>в том числе из пункта 4 в общеобразовательных организациях</t>
  </si>
  <si>
    <t>в том числе из пункта 4 в организациях дополнительного образования</t>
  </si>
  <si>
    <t>в том числе из п 5 в общеобразовательных организациях</t>
  </si>
  <si>
    <t>в том числе из п 5 в организациях дополнительного образования</t>
  </si>
  <si>
    <t>Численность обучающихся во вновь созданных и (или) планируемых к созданию отрядов юных инспекторов движения, всего</t>
  </si>
  <si>
    <t>в том числе из п 6 в общеобразовательных организациях</t>
  </si>
  <si>
    <t>в том числе из п 6 в организациях дополнительного образования</t>
  </si>
  <si>
    <t xml:space="preserve"> в организациях дополнительного образования</t>
  </si>
  <si>
    <t>Число детско-юношеских автомобильных школ в муниципалитете, всего</t>
  </si>
  <si>
    <t>декабрь 2024</t>
  </si>
  <si>
    <t xml:space="preserve">Численность несовершеннолетних, обучающихся в детско-юношеских автомобильных школах, всего </t>
  </si>
  <si>
    <t>Число вновь созданных и (или) планируемых к созданию детско-юношеских автомобильных школ, всего</t>
  </si>
  <si>
    <t>Численность обучающихся во вновь созданных и (или) планируемых к созданию детско-юношеских школах, всего</t>
  </si>
  <si>
    <t>Число авто-, мото-, вело-, картинг- клубов, автомобильных специализированных объединений, секций, автомобильных клубов в муниципалитете, всего</t>
  </si>
  <si>
    <t xml:space="preserve">Численность несовершеннолетних, обучающихся в авто-, мото-, вело-, картинг-клубах, автомобильных специализированных объединениях, секциях, автомобильных клубах, всего </t>
  </si>
  <si>
    <r>
      <t xml:space="preserve">Раздел III. Массовые мероприятия по безопасности дорожного движения (конкурсы, смотры, соревнования, фестивали и т.д.) </t>
    </r>
    <r>
      <rPr>
        <sz val="11"/>
        <color theme="1"/>
        <rFont val="Times New Roman"/>
        <family val="1"/>
        <charset val="204"/>
      </rPr>
      <t>(более 30 участников</t>
    </r>
    <r>
      <rPr>
        <b/>
        <sz val="11"/>
        <color theme="1"/>
        <rFont val="Times New Roman"/>
        <family val="1"/>
        <charset val="204"/>
      </rPr>
      <t>) с несовершеннолетними, направленные на вовлечение детей и молодежи в изучение основ безопасного поведения на дорогах (в онлайн и офлайн форматах)</t>
    </r>
  </si>
  <si>
    <t xml:space="preserve">Общее число массовых мероприятий по безопасности дорожного движения (конкурсы, смотры, соревнования, фестивали и т.д.) (более 30 участников), направленных на вовлечение детей и молодежи в изучение основ безопасного поведения на дорогах (в онлайн и офлайн форматах), проведенных и (или) планируемых к проведению в муниципалитете, всего </t>
  </si>
  <si>
    <t>в том числе в образовательных организациях(из пункта 1.1):</t>
  </si>
  <si>
    <t>1.1.1.1.</t>
  </si>
  <si>
    <t>в дошкольных образовательных организациях</t>
  </si>
  <si>
    <t>1.1.1.2.</t>
  </si>
  <si>
    <t>1.1.1.3.</t>
  </si>
  <si>
    <t>1.1.1.4.</t>
  </si>
  <si>
    <t>в профессиональных образовательных организациях</t>
  </si>
  <si>
    <t>в том числе с участием отдельных категорий лиц (из пункта 1.1):</t>
  </si>
  <si>
    <t>1.1.2.1.</t>
  </si>
  <si>
    <t>с участием сотрудников Госавтоинспекции</t>
  </si>
  <si>
    <t>1.1.2.2.</t>
  </si>
  <si>
    <t>с участием родителей (законных представителей) обучающихся</t>
  </si>
  <si>
    <t>в том числе по различным вопросам (из пункта 1.1):</t>
  </si>
  <si>
    <t>1.1.3.1.</t>
  </si>
  <si>
    <t>по использованию детских удерживающих устройств и ремней безопасности</t>
  </si>
  <si>
    <t>1.1.3.2.</t>
  </si>
  <si>
    <t>по правилам передвижения несовершеннолетних на велосипедах, мопедах, средствах индивидуальной мобильности (электросамокат, моноколесо, сегвей и другие)</t>
  </si>
  <si>
    <t>1.1.3.3.</t>
  </si>
  <si>
    <t>1.1.3.4.</t>
  </si>
  <si>
    <t>по популяризации и контролю применения детьми световозвращающих элементов</t>
  </si>
  <si>
    <t>1.1.3.5.</t>
  </si>
  <si>
    <t>по эксплуатации кроссовых мотоциклов (питбайков)</t>
  </si>
  <si>
    <t>1.1.3.6.</t>
  </si>
  <si>
    <t>по иным вопросам</t>
  </si>
  <si>
    <t>в том числе (из пункта 1.2):</t>
  </si>
  <si>
    <t>1.2.1.</t>
  </si>
  <si>
    <t>численность обучающихся дошкольных образовательных организаций</t>
  </si>
  <si>
    <t>1.2.2.</t>
  </si>
  <si>
    <t>численность обучающихся общеобразовательных организаций</t>
  </si>
  <si>
    <t>1.2.3.</t>
  </si>
  <si>
    <t>численность обучающихся организаций дополнительного образования</t>
  </si>
  <si>
    <t>Численность обучающихся образовательных организаций, принявших участие и (или) планируемых для участия в массовых мероприятиях по безопасности дорожного движения (конкурсы, смотры, соревнования, фестивали и т.д.), всего в течение отчетного периода</t>
  </si>
  <si>
    <t>январь-август  2025</t>
  </si>
  <si>
    <t>сентябрь-декабрь 2025 год</t>
  </si>
  <si>
    <t>итого декабрь 2025 год</t>
  </si>
  <si>
    <t>1.2.4.</t>
  </si>
  <si>
    <t>численность обучающихся профессиональных образовательных организаций</t>
  </si>
  <si>
    <t>на региональном уровне</t>
  </si>
  <si>
    <t>на муниципальном уровне</t>
  </si>
  <si>
    <t>число мероприятий с участием сотрудников Госавтоинспекции</t>
  </si>
  <si>
    <t>число мероприятий в общеобразовательных организациях</t>
  </si>
  <si>
    <t>число мероприятий в организациях дополнительного образования</t>
  </si>
  <si>
    <t>Численность обучающихся, принявших и (или) планируемых для участия в мероприятиях по различным вопросам безопасности движения с использованием ресурсов детско-юношеских объединений, в том числе в слетах, конкурсах, викторинах, смотрах, соревнованиях, всего в течение отчетного периода</t>
  </si>
  <si>
    <t>Число проведенных и (или) планируемых к проведению массовых мероприятий (более 30 участников), связанных с формированием в общеобразовательных организациях и организациях дополнительного образования новых отрядов юных инспекторов движения, всего в течение отчетного периода</t>
  </si>
  <si>
    <t>Численность обучающихся образовательных организаций, принявших и (или) планируемых к участию в массовых мероприятиях, связанных с формированием новых отрядов юных инспекторов движения, всего в течение отчетного периода</t>
  </si>
  <si>
    <t>IV.</t>
  </si>
  <si>
    <t>Раздел IV. Системная работа по различным вопросам безопасности дорожного движения с использованием ресурсов детско- юношеских объединений различных форм. Массовые мероприятия (более 30 участников), связанные с формированием в общеобразовательных организациях и организациях дополнительного образования новых отрядов юных инспекторов движения</t>
  </si>
  <si>
    <t>в том числе (из пункта 1.1):</t>
  </si>
  <si>
    <t>на уровне образовательной организации</t>
  </si>
  <si>
    <t>из них (из пункта 1.2):</t>
  </si>
  <si>
    <t>в том числе (из пункта 1.3):</t>
  </si>
  <si>
    <t xml:space="preserve">Число проведенных и (или) планируемых к проведению мероприятий по различным вопросам безопасности движения с использованием ресурсов детско-юношеских объединений, в том числе слетов, конкурсов, викторин, смотров, соревнований, всего на муниципальном уровне </t>
  </si>
  <si>
    <t>итого 2025</t>
  </si>
  <si>
    <r>
      <t>Число проведенных и (или) планируемых к проведению управленческих мероприятий, связанных с формированием новых отрядов юных инспекторов движения</t>
    </r>
    <r>
      <rPr>
        <i/>
        <sz val="10"/>
        <color theme="1"/>
        <rFont val="Times New Roman"/>
        <family val="1"/>
        <charset val="204"/>
      </rPr>
      <t>, всего в течение отчетного периода</t>
    </r>
  </si>
  <si>
    <t>число ресурсных центров, оснащенных / обновленных в рамках финансирования из бюджета субъекта Российской Федерации</t>
  </si>
  <si>
    <t>число ресурсных центров, оснащенных / обновленных в рамках финансирования из бюджета муниципального образования</t>
  </si>
  <si>
    <t>число ресурсных центров, оснащенных автогородками</t>
  </si>
  <si>
    <r>
      <t>Число мероприятий, проведенных и (или) планируемых к проведению ресурсными центрами</t>
    </r>
    <r>
      <rPr>
        <i/>
        <sz val="10"/>
        <color theme="1"/>
        <rFont val="Times New Roman"/>
        <family val="1"/>
        <charset val="204"/>
      </rPr>
      <t>, всего в течение отчетного периода</t>
    </r>
  </si>
  <si>
    <t>из них (из пункта 3.2):</t>
  </si>
  <si>
    <t>число мероприятий для обучающихся</t>
  </si>
  <si>
    <t>число мероприятий для педагогических работников</t>
  </si>
  <si>
    <t>число мероприятий с участием родителей (законных представителей) несовершеннолетних</t>
  </si>
  <si>
    <t>число выездных мероприятий в муниципальные образования</t>
  </si>
  <si>
    <r>
      <t>Численность несовершеннолетних, принявших и (или) планируемых для участия в мероприятиях, проводимых ресурсными центрами</t>
    </r>
    <r>
      <rPr>
        <i/>
        <sz val="10"/>
        <color theme="1"/>
        <rFont val="Times New Roman"/>
        <family val="1"/>
        <charset val="204"/>
      </rPr>
      <t>, всего в течение отчетного периода</t>
    </r>
  </si>
  <si>
    <r>
      <t>Число реализуемых ресурсными центрами дополнительных общеобразовательных общеразвивающих программ по основам безопасности дорожного движения</t>
    </r>
    <r>
      <rPr>
        <i/>
        <sz val="10"/>
        <color theme="1"/>
        <rFont val="Times New Roman"/>
        <family val="1"/>
        <charset val="204"/>
      </rPr>
      <t>, всего в течение отчетного периода</t>
    </r>
  </si>
  <si>
    <r>
      <t>Численность несовершеннолетних, прошедших обучение по основам безопасности дорожного движения в рамках дополнительных общеобразовательных общеразвивающих программ в ресурсных центрах</t>
    </r>
    <r>
      <rPr>
        <i/>
        <sz val="10"/>
        <color theme="1"/>
        <rFont val="Times New Roman"/>
        <family val="1"/>
        <charset val="204"/>
      </rPr>
      <t>, всего в течение отчетного периода</t>
    </r>
  </si>
  <si>
    <r>
      <t>Число мероприятий, проведенных и (или) планируемых к проведению Центрами по профилактике детского дорожно- транспортного травматизма, с несовершеннолетними</t>
    </r>
    <r>
      <rPr>
        <i/>
        <sz val="10"/>
        <color theme="1"/>
        <rFont val="Times New Roman"/>
        <family val="1"/>
        <charset val="204"/>
      </rPr>
      <t>, всего в течение отчетного периода</t>
    </r>
  </si>
  <si>
    <t>4.2.1.</t>
  </si>
  <si>
    <t>4.2.2.</t>
  </si>
  <si>
    <t>V.</t>
  </si>
  <si>
    <r>
      <t>Число общеобразовательных организаций, в которых организованы и (или) планируется организация специализированных / профильных классов по обучению несовершеннолетних основам безопасности дорожного движения</t>
    </r>
    <r>
      <rPr>
        <i/>
        <sz val="10"/>
        <color theme="1"/>
        <rFont val="Times New Roman"/>
        <family val="1"/>
        <charset val="204"/>
      </rPr>
      <t>, всего за</t>
    </r>
  </si>
  <si>
    <r>
      <t>Число специализированных / профильных классов по обучению несовершеннолетних основам безопасности дорожного движения в общеобразовательных организациях</t>
    </r>
    <r>
      <rPr>
        <i/>
        <sz val="10"/>
        <color theme="1"/>
        <rFont val="Times New Roman"/>
        <family val="1"/>
        <charset val="204"/>
      </rPr>
      <t>, всего за отчетный период</t>
    </r>
  </si>
  <si>
    <r>
      <t>Численность обучающихся в специализированных / профильных классах по обучению несовершеннолетних основам безопасности дорожного движения</t>
    </r>
    <r>
      <rPr>
        <i/>
        <sz val="10"/>
        <color theme="1"/>
        <rFont val="Times New Roman"/>
        <family val="1"/>
        <charset val="204"/>
      </rPr>
      <t>, всего в течение отчетного периода</t>
    </r>
  </si>
  <si>
    <t>VI.</t>
  </si>
  <si>
    <r>
      <t>Число организаций дополнительного образования, в которых реализуются и (или) планируются к реализации дополнительные общеобразовательные общеразвивающие программы по основам безопасности дорожного движения</t>
    </r>
    <r>
      <rPr>
        <i/>
        <sz val="10"/>
        <color theme="1"/>
        <rFont val="Times New Roman"/>
        <family val="1"/>
        <charset val="204"/>
      </rPr>
      <t>, всего за отчетный период</t>
    </r>
  </si>
  <si>
    <r>
      <t>Число реализуемых и (или) планируемых к реализации организациями дополнительного образования дополнительных общеобразовательных общеразвивающих программ по основам безопасности дорожного движения</t>
    </r>
    <r>
      <rPr>
        <i/>
        <sz val="10"/>
        <color theme="1"/>
        <rFont val="Times New Roman"/>
        <family val="1"/>
        <charset val="204"/>
      </rPr>
      <t>, всего за отчетный период</t>
    </r>
  </si>
  <si>
    <r>
      <t>Численность несовершеннолетних, прошедших (проходящих) и (или_ планируемых к обучению по основам безопасности дорожного движения в рамках дополнительных общеобразовательных общеразвивающих программ в организациях дополнительного образования</t>
    </r>
    <r>
      <rPr>
        <i/>
        <sz val="10"/>
        <color theme="1"/>
        <rFont val="Times New Roman"/>
        <family val="1"/>
        <charset val="204"/>
      </rPr>
      <t>, всего за отчетный период</t>
    </r>
  </si>
  <si>
    <t>VII.</t>
  </si>
  <si>
    <r>
      <t>Число ресурсных центров в муниципалитете</t>
    </r>
    <r>
      <rPr>
        <i/>
        <sz val="10"/>
        <color theme="1"/>
        <rFont val="Times New Roman"/>
        <family val="1"/>
        <charset val="204"/>
      </rPr>
      <t>, всего на конец отчетного периода</t>
    </r>
  </si>
  <si>
    <r>
      <t xml:space="preserve">Глава V. Обучение несовершеннолетних основам безопасности дорожного движения в ресурсных центрах по профилактике детского дорожно-транспортного травматизма </t>
    </r>
    <r>
      <rPr>
        <sz val="11"/>
        <color theme="1"/>
        <rFont val="Times New Roman"/>
        <family val="1"/>
        <charset val="204"/>
      </rPr>
      <t>(далее – ресурсные центры)</t>
    </r>
  </si>
  <si>
    <t>4.2.3.</t>
  </si>
  <si>
    <t>4.3.2.</t>
  </si>
  <si>
    <t>4.3.3.</t>
  </si>
  <si>
    <t>4.1.1.</t>
  </si>
  <si>
    <t>5.1.1.</t>
  </si>
  <si>
    <t>5.1.2.</t>
  </si>
  <si>
    <t>5.1.3.</t>
  </si>
  <si>
    <t>5.2.1.</t>
  </si>
  <si>
    <t>5.2.2.</t>
  </si>
  <si>
    <t>5.2.3.</t>
  </si>
  <si>
    <t>5.2.4.</t>
  </si>
  <si>
    <t>5.2.5.</t>
  </si>
  <si>
    <t>5.4.</t>
  </si>
  <si>
    <t>5.5.</t>
  </si>
  <si>
    <t>Раздел VI. Проведение мероприятий Центрами по профилактике детского дорожно-транспортного травматизма, оснащенными мобильным автогородком «Лаборатория безопасности»</t>
  </si>
  <si>
    <t>в том числе с участием сотрудников Госавтоинспекции</t>
  </si>
  <si>
    <t>6.1.1.</t>
  </si>
  <si>
    <r>
      <t>Численность несовершеннолетних, принявших и (или) планируемых к участию в мероприятиях, организованных Региональным Центром по профилактике детского дорожно-транспортного травматизма</t>
    </r>
    <r>
      <rPr>
        <i/>
        <sz val="10"/>
        <color theme="1"/>
        <rFont val="Times New Roman"/>
        <family val="1"/>
        <charset val="204"/>
      </rPr>
      <t>, всего в течение отчетного периода</t>
    </r>
  </si>
  <si>
    <r>
      <t>Численность педагогических работников, принявших и (или) планируемых к участию в обучающих мероприятиях, организованных Регионального Центром по профилактике детского дорожно-транспортного травматизма</t>
    </r>
    <r>
      <rPr>
        <i/>
        <sz val="10"/>
        <color theme="1"/>
        <rFont val="Times New Roman"/>
        <family val="1"/>
        <charset val="204"/>
      </rPr>
      <t>, всего в течение отчетного периода</t>
    </r>
  </si>
  <si>
    <t>Раздел VII. Обучение несовершеннолетних основам безопасности дорожного движения в общеобразовательных организациях</t>
  </si>
  <si>
    <t>VIII.</t>
  </si>
  <si>
    <t>Раздел VIII. Обучение несовершеннолетних основам безопасности дорожного движения в организациях дополнительного образования</t>
  </si>
  <si>
    <t>из них (из пункта 3)</t>
  </si>
  <si>
    <t>количество профильных смен в загородных организациях отдыха детей и их оздоровления</t>
  </si>
  <si>
    <t>количество профильных смен в лагерях с дневным пребыванием детей</t>
  </si>
  <si>
    <t>численность несовершеннолетних в профильных сменах в загородных организациях отдыха детей и их оздоровления</t>
  </si>
  <si>
    <t>численность несовершеннолетних в профильных сменах в детских специализированных (профильных) лагерях, детских лагерях различной тематической направленности</t>
  </si>
  <si>
    <t>численность несовершеннолетних в профильных сменах в лагерях с дневным пребыванием</t>
  </si>
  <si>
    <r>
      <t>Количество организаций отдыха детей и их оздоровления, в которых были проведены и (или) планируются к проведению муниципальные профильные смены по безопасности дорожного движения (лагерей с дневным пребыванием детей)</t>
    </r>
    <r>
      <rPr>
        <i/>
        <sz val="11"/>
        <color theme="1"/>
        <rFont val="Times New Roman"/>
        <family val="1"/>
        <charset val="204"/>
      </rPr>
      <t>, всего</t>
    </r>
  </si>
  <si>
    <r>
      <t>Количество проведенных и (или) планируемых к проведению профильных смен по безопасности дорожного движения с участием не менее 100 детей</t>
    </r>
    <r>
      <rPr>
        <i/>
        <sz val="11"/>
        <color theme="1"/>
        <rFont val="Times New Roman"/>
        <family val="1"/>
        <charset val="204"/>
      </rPr>
      <t>, всего</t>
    </r>
  </si>
  <si>
    <r>
      <t>Численность несовершеннолетних, принявших и (или) планируемых к участию в профильных сменах по безопасности дорожного движения</t>
    </r>
    <r>
      <rPr>
        <i/>
        <sz val="11"/>
        <color theme="1"/>
        <rFont val="Times New Roman"/>
        <family val="1"/>
        <charset val="204"/>
      </rPr>
      <t>, всего</t>
    </r>
  </si>
  <si>
    <t>IX</t>
  </si>
  <si>
    <t>Раздел IX. Проведение профильных смен по безопасности дорожного движения</t>
  </si>
  <si>
    <t>количество профильных смен в детских специализированных (профильных) лагерях, детских лагерях различной тематической направленности</t>
  </si>
  <si>
    <t>9.2.1.</t>
  </si>
  <si>
    <t>9.2.2.</t>
  </si>
  <si>
    <t>9.2.3.</t>
  </si>
  <si>
    <t>из них (из пункта 10)</t>
  </si>
  <si>
    <t>10.1</t>
  </si>
  <si>
    <t>10.3.</t>
  </si>
  <si>
    <t xml:space="preserve"> </t>
  </si>
  <si>
    <t>Форма 2</t>
  </si>
  <si>
    <t>Форма 1</t>
  </si>
  <si>
    <t>МБОУ "Приобская ОСШ"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</si>
</sst>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D1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3" borderId="0" xfId="0" applyFont="1" applyFill="1" applyAlignment="1">
      <alignment horizontal="center" vertical="center"/>
    </xf>
    <xf numFmtId="0" fontId="1" fillId="3" borderId="2" xfId="0" applyFont="1" applyFill="1" applyBorder="1" applyAlignment="1">
      <alignment vertical="top" wrapText="1"/>
    </xf>
    <xf numFmtId="0" fontId="1" fillId="3" borderId="3" xfId="0" applyFont="1" applyFill="1" applyBorder="1"/>
    <xf numFmtId="0" fontId="1" fillId="3" borderId="4" xfId="0" applyFont="1" applyFill="1" applyBorder="1"/>
    <xf numFmtId="0" fontId="1" fillId="0" borderId="1" xfId="0" applyFont="1" applyBorder="1"/>
    <xf numFmtId="0" fontId="1" fillId="4" borderId="1" xfId="0" applyFont="1" applyFill="1" applyBorder="1"/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16" fontId="1" fillId="0" borderId="0" xfId="0" applyNumberFormat="1" applyFont="1"/>
    <xf numFmtId="0" fontId="1" fillId="0" borderId="5" xfId="0" applyFont="1" applyBorder="1"/>
    <xf numFmtId="0" fontId="1" fillId="4" borderId="3" xfId="0" applyFont="1" applyFill="1" applyBorder="1"/>
    <xf numFmtId="0" fontId="1" fillId="4" borderId="4" xfId="0" applyFont="1" applyFill="1" applyBorder="1"/>
    <xf numFmtId="0" fontId="1" fillId="0" borderId="6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0" fontId="1" fillId="4" borderId="3" xfId="0" applyFont="1" applyFill="1" applyBorder="1" applyAlignment="1">
      <alignment horizontal="left" vertical="top" wrapText="1"/>
    </xf>
    <xf numFmtId="0" fontId="1" fillId="0" borderId="1" xfId="0" applyFont="1" applyFill="1" applyBorder="1"/>
    <xf numFmtId="0" fontId="1" fillId="5" borderId="2" xfId="0" applyFont="1" applyFill="1" applyBorder="1" applyAlignment="1">
      <alignment horizontal="left" vertical="top"/>
    </xf>
    <xf numFmtId="0" fontId="1" fillId="5" borderId="3" xfId="0" applyFont="1" applyFill="1" applyBorder="1" applyAlignment="1">
      <alignment horizontal="left" vertical="top" wrapText="1"/>
    </xf>
    <xf numFmtId="0" fontId="1" fillId="5" borderId="3" xfId="0" applyFont="1" applyFill="1" applyBorder="1"/>
    <xf numFmtId="0" fontId="1" fillId="5" borderId="4" xfId="0" applyFont="1" applyFill="1" applyBorder="1"/>
    <xf numFmtId="0" fontId="1" fillId="4" borderId="5" xfId="0" applyFont="1" applyFill="1" applyBorder="1"/>
    <xf numFmtId="0" fontId="1" fillId="0" borderId="2" xfId="0" applyFont="1" applyBorder="1" applyAlignment="1">
      <alignment horizontal="left" vertical="top" wrapText="1"/>
    </xf>
    <xf numFmtId="0" fontId="1" fillId="6" borderId="2" xfId="0" applyFont="1" applyFill="1" applyBorder="1" applyAlignment="1">
      <alignment horizontal="left" vertical="top" wrapText="1"/>
    </xf>
    <xf numFmtId="0" fontId="1" fillId="6" borderId="3" xfId="0" applyFont="1" applyFill="1" applyBorder="1" applyAlignment="1">
      <alignment horizontal="left" vertical="top" wrapText="1"/>
    </xf>
    <xf numFmtId="0" fontId="1" fillId="6" borderId="3" xfId="0" applyFont="1" applyFill="1" applyBorder="1"/>
    <xf numFmtId="0" fontId="1" fillId="6" borderId="4" xfId="0" applyFont="1" applyFill="1" applyBorder="1"/>
    <xf numFmtId="0" fontId="1" fillId="0" borderId="7" xfId="0" applyFont="1" applyBorder="1" applyAlignment="1">
      <alignment horizontal="left" vertical="top" wrapText="1"/>
    </xf>
    <xf numFmtId="0" fontId="1" fillId="0" borderId="6" xfId="0" applyFont="1" applyBorder="1"/>
    <xf numFmtId="0" fontId="1" fillId="0" borderId="7" xfId="0" applyFont="1" applyFill="1" applyBorder="1" applyAlignment="1">
      <alignment horizontal="left" vertical="top" wrapText="1"/>
    </xf>
    <xf numFmtId="0" fontId="1" fillId="4" borderId="6" xfId="0" applyFont="1" applyFill="1" applyBorder="1"/>
    <xf numFmtId="0" fontId="1" fillId="8" borderId="0" xfId="0" applyFont="1" applyFill="1" applyBorder="1" applyAlignment="1">
      <alignment horizontal="left" vertical="top" wrapText="1"/>
    </xf>
    <xf numFmtId="0" fontId="1" fillId="8" borderId="0" xfId="0" applyFont="1" applyFill="1" applyBorder="1"/>
    <xf numFmtId="0" fontId="8" fillId="0" borderId="8" xfId="0" applyFont="1" applyBorder="1" applyAlignment="1">
      <alignment horizontal="center" vertical="center"/>
    </xf>
    <xf numFmtId="0" fontId="1" fillId="0" borderId="9" xfId="0" applyFont="1" applyBorder="1"/>
    <xf numFmtId="0" fontId="1" fillId="7" borderId="0" xfId="0" applyFont="1" applyFill="1"/>
    <xf numFmtId="0" fontId="8" fillId="0" borderId="8" xfId="0" applyFont="1" applyBorder="1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0" fillId="0" borderId="1" xfId="0" applyBorder="1"/>
    <xf numFmtId="0" fontId="0" fillId="4" borderId="3" xfId="0" applyFill="1" applyBorder="1"/>
    <xf numFmtId="0" fontId="0" fillId="4" borderId="4" xfId="0" applyFill="1" applyBorder="1"/>
    <xf numFmtId="49" fontId="1" fillId="0" borderId="1" xfId="0" applyNumberFormat="1" applyFon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5" xfId="0" applyBorder="1"/>
    <xf numFmtId="0" fontId="0" fillId="0" borderId="6" xfId="0" applyBorder="1"/>
    <xf numFmtId="0" fontId="1" fillId="4" borderId="2" xfId="0" applyFont="1" applyFill="1" applyBorder="1" applyAlignment="1">
      <alignment horizontal="left" vertical="top"/>
    </xf>
    <xf numFmtId="0" fontId="1" fillId="4" borderId="0" xfId="0" applyFont="1" applyFill="1" applyAlignment="1">
      <alignment horizontal="left" vertical="top"/>
    </xf>
    <xf numFmtId="0" fontId="1" fillId="4" borderId="0" xfId="0" applyFont="1" applyFill="1" applyAlignment="1">
      <alignment horizontal="left" vertical="top" wrapText="1"/>
    </xf>
    <xf numFmtId="0" fontId="1" fillId="4" borderId="0" xfId="0" applyFont="1" applyFill="1"/>
    <xf numFmtId="0" fontId="1" fillId="0" borderId="5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4" borderId="1" xfId="0" applyFont="1" applyFill="1" applyBorder="1" applyAlignment="1">
      <alignment horizontal="left" vertical="top"/>
    </xf>
    <xf numFmtId="0" fontId="1" fillId="4" borderId="1" xfId="0" applyFont="1" applyFill="1" applyBorder="1" applyAlignment="1">
      <alignment horizontal="left" vertical="top" wrapText="1"/>
    </xf>
    <xf numFmtId="0" fontId="0" fillId="4" borderId="1" xfId="0" applyFill="1" applyBorder="1"/>
    <xf numFmtId="0" fontId="1" fillId="9" borderId="1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vertical="top"/>
    </xf>
    <xf numFmtId="0" fontId="1" fillId="4" borderId="5" xfId="0" applyFont="1" applyFill="1" applyBorder="1" applyAlignment="1">
      <alignment vertical="top"/>
    </xf>
    <xf numFmtId="0" fontId="0" fillId="4" borderId="5" xfId="0" applyFill="1" applyBorder="1"/>
    <xf numFmtId="0" fontId="0" fillId="4" borderId="6" xfId="0" applyFill="1" applyBorder="1"/>
    <xf numFmtId="0" fontId="0" fillId="9" borderId="4" xfId="0" applyFill="1" applyBorder="1"/>
    <xf numFmtId="49" fontId="1" fillId="9" borderId="1" xfId="0" applyNumberFormat="1" applyFont="1" applyFill="1" applyBorder="1" applyAlignment="1">
      <alignment horizontal="left" vertical="top" wrapText="1"/>
    </xf>
    <xf numFmtId="0" fontId="1" fillId="4" borderId="7" xfId="0" applyFont="1" applyFill="1" applyBorder="1" applyAlignment="1">
      <alignment horizontal="left" vertical="top" wrapText="1"/>
    </xf>
    <xf numFmtId="0" fontId="0" fillId="4" borderId="7" xfId="0" applyFill="1" applyBorder="1"/>
    <xf numFmtId="0" fontId="1" fillId="4" borderId="5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vertical="top"/>
    </xf>
    <xf numFmtId="0" fontId="3" fillId="0" borderId="5" xfId="0" applyFont="1" applyBorder="1" applyAlignment="1">
      <alignment vertical="top" wrapText="1"/>
    </xf>
    <xf numFmtId="0" fontId="3" fillId="9" borderId="2" xfId="0" applyFont="1" applyFill="1" applyBorder="1" applyAlignment="1">
      <alignment horizontal="left" vertical="top" wrapText="1"/>
    </xf>
    <xf numFmtId="0" fontId="3" fillId="9" borderId="3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10" borderId="2" xfId="0" applyFont="1" applyFill="1" applyBorder="1" applyAlignment="1">
      <alignment vertical="center" wrapText="1"/>
    </xf>
    <xf numFmtId="0" fontId="3" fillId="10" borderId="3" xfId="0" applyFont="1" applyFill="1" applyBorder="1" applyAlignment="1">
      <alignment vertical="center" wrapText="1"/>
    </xf>
    <xf numFmtId="0" fontId="0" fillId="10" borderId="3" xfId="0" applyFill="1" applyBorder="1"/>
    <xf numFmtId="0" fontId="0" fillId="10" borderId="4" xfId="0" applyFill="1" applyBorder="1"/>
    <xf numFmtId="0" fontId="3" fillId="0" borderId="7" xfId="0" applyFont="1" applyBorder="1" applyAlignment="1">
      <alignment vertical="center" wrapText="1"/>
    </xf>
    <xf numFmtId="0" fontId="0" fillId="0" borderId="7" xfId="0" applyBorder="1"/>
    <xf numFmtId="0" fontId="1" fillId="0" borderId="6" xfId="0" applyFont="1" applyBorder="1" applyAlignment="1">
      <alignment vertical="center" wrapText="1"/>
    </xf>
    <xf numFmtId="0" fontId="5" fillId="4" borderId="2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3" fillId="9" borderId="2" xfId="0" applyFont="1" applyFill="1" applyBorder="1" applyAlignment="1">
      <alignment vertical="center" wrapText="1"/>
    </xf>
    <xf numFmtId="0" fontId="3" fillId="9" borderId="3" xfId="0" applyFont="1" applyFill="1" applyBorder="1" applyAlignment="1">
      <alignment vertical="center" wrapText="1"/>
    </xf>
    <xf numFmtId="0" fontId="0" fillId="9" borderId="3" xfId="0" applyFill="1" applyBorder="1"/>
    <xf numFmtId="49" fontId="1" fillId="0" borderId="5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49" fontId="1" fillId="0" borderId="7" xfId="0" applyNumberFormat="1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0" fillId="0" borderId="1" xfId="0" applyFont="1" applyBorder="1"/>
    <xf numFmtId="0" fontId="1" fillId="0" borderId="1" xfId="0" applyFont="1" applyBorder="1" applyAlignment="1">
      <alignment horizontal="left" vertical="center" wrapText="1" indent="2"/>
    </xf>
    <xf numFmtId="0" fontId="3" fillId="0" borderId="6" xfId="0" applyFont="1" applyBorder="1" applyAlignment="1">
      <alignment horizontal="left" vertical="center" wrapText="1" indent="2"/>
    </xf>
    <xf numFmtId="0" fontId="0" fillId="0" borderId="6" xfId="0" applyFont="1" applyBorder="1"/>
    <xf numFmtId="0" fontId="3" fillId="9" borderId="2" xfId="0" applyFont="1" applyFill="1" applyBorder="1" applyAlignment="1">
      <alignment horizontal="right" vertical="center" wrapText="1"/>
    </xf>
    <xf numFmtId="0" fontId="1" fillId="9" borderId="3" xfId="0" applyFont="1" applyFill="1" applyBorder="1" applyAlignment="1">
      <alignment vertical="center" wrapText="1"/>
    </xf>
    <xf numFmtId="0" fontId="3" fillId="0" borderId="5" xfId="0" applyFont="1" applyBorder="1" applyAlignment="1">
      <alignment horizontal="left" vertical="center" wrapText="1" indent="2"/>
    </xf>
    <xf numFmtId="0" fontId="0" fillId="0" borderId="5" xfId="0" applyFont="1" applyBorder="1"/>
    <xf numFmtId="0" fontId="1" fillId="0" borderId="6" xfId="0" applyFont="1" applyBorder="1" applyAlignment="1">
      <alignment horizontal="left" vertical="center" wrapText="1" indent="2"/>
    </xf>
    <xf numFmtId="0" fontId="7" fillId="4" borderId="3" xfId="0" applyFont="1" applyFill="1" applyBorder="1" applyAlignment="1">
      <alignment horizontal="left" vertical="center" wrapText="1" indent="2"/>
    </xf>
    <xf numFmtId="0" fontId="0" fillId="4" borderId="3" xfId="0" applyFont="1" applyFill="1" applyBorder="1"/>
    <xf numFmtId="49" fontId="3" fillId="0" borderId="6" xfId="0" applyNumberFormat="1" applyFont="1" applyBorder="1" applyAlignment="1">
      <alignment horizontal="right" vertical="center" wrapText="1"/>
    </xf>
    <xf numFmtId="49" fontId="3" fillId="0" borderId="5" xfId="0" applyNumberFormat="1" applyFont="1" applyBorder="1" applyAlignment="1">
      <alignment horizontal="right" vertical="center" wrapText="1"/>
    </xf>
    <xf numFmtId="49" fontId="1" fillId="4" borderId="2" xfId="0" applyNumberFormat="1" applyFont="1" applyFill="1" applyBorder="1" applyAlignment="1">
      <alignment vertical="center" wrapText="1"/>
    </xf>
    <xf numFmtId="49" fontId="1" fillId="0" borderId="6" xfId="0" applyNumberFormat="1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49" fontId="0" fillId="0" borderId="0" xfId="0" applyNumberFormat="1" applyAlignment="1">
      <alignment horizontal="left" vertical="top"/>
    </xf>
    <xf numFmtId="0" fontId="0" fillId="4" borderId="5" xfId="0" applyFont="1" applyFill="1" applyBorder="1"/>
    <xf numFmtId="0" fontId="3" fillId="9" borderId="1" xfId="0" applyFont="1" applyFill="1" applyBorder="1" applyAlignment="1">
      <alignment vertical="center" wrapText="1"/>
    </xf>
    <xf numFmtId="0" fontId="3" fillId="11" borderId="2" xfId="0" applyFont="1" applyFill="1" applyBorder="1" applyAlignment="1">
      <alignment horizontal="left" vertical="top"/>
    </xf>
    <xf numFmtId="0" fontId="3" fillId="11" borderId="3" xfId="0" applyFont="1" applyFill="1" applyBorder="1" applyAlignment="1">
      <alignment horizontal="left" vertical="top" wrapText="1"/>
    </xf>
    <xf numFmtId="0" fontId="1" fillId="11" borderId="3" xfId="0" applyFont="1" applyFill="1" applyBorder="1"/>
    <xf numFmtId="0" fontId="1" fillId="11" borderId="4" xfId="0" applyFont="1" applyFill="1" applyBorder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5" fillId="0" borderId="8" xfId="0" applyFont="1" applyBorder="1" applyAlignment="1">
      <alignment horizontal="center" vertical="top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D1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29</xdr:row>
      <xdr:rowOff>0</xdr:rowOff>
    </xdr:from>
    <xdr:to>
      <xdr:col>2</xdr:col>
      <xdr:colOff>152400</xdr:colOff>
      <xdr:row>29</xdr:row>
      <xdr:rowOff>6350</xdr:rowOff>
    </xdr:to>
    <xdr:grpSp>
      <xdr:nvGrpSpPr>
        <xdr:cNvPr id="12" name="Group 115"/>
        <xdr:cNvGrpSpPr>
          <a:grpSpLocks/>
        </xdr:cNvGrpSpPr>
      </xdr:nvGrpSpPr>
      <xdr:grpSpPr>
        <a:xfrm>
          <a:off x="5048250" y="10791825"/>
          <a:ext cx="152400" cy="6350"/>
          <a:chOff x="0" y="0"/>
          <a:chExt cx="152400" cy="6350"/>
        </a:xfrm>
      </xdr:grpSpPr>
      <xdr:sp macro="" textlink="">
        <xdr:nvSpPr>
          <xdr:cNvPr id="13" name="Graphic 116"/>
          <xdr:cNvSpPr/>
        </xdr:nvSpPr>
        <xdr:spPr>
          <a:xfrm>
            <a:off x="0" y="3048"/>
            <a:ext cx="152400" cy="1270"/>
          </a:xfrm>
          <a:custGeom>
            <a:avLst/>
            <a:gdLst/>
            <a:ahLst/>
            <a:cxnLst/>
            <a:rect l="l" t="t" r="r" b="b"/>
            <a:pathLst>
              <a:path w="152400">
                <a:moveTo>
                  <a:pt x="0" y="0"/>
                </a:moveTo>
                <a:lnTo>
                  <a:pt x="152400" y="0"/>
                </a:lnTo>
              </a:path>
            </a:pathLst>
          </a:custGeom>
          <a:ln w="6096">
            <a:solidFill>
              <a:srgbClr val="000000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ru-RU"/>
          </a:p>
        </xdr:txBody>
      </xdr:sp>
    </xdr:grp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152400</xdr:colOff>
      <xdr:row>34</xdr:row>
      <xdr:rowOff>6350</xdr:rowOff>
    </xdr:to>
    <xdr:grpSp>
      <xdr:nvGrpSpPr>
        <xdr:cNvPr id="14" name="Group 127"/>
        <xdr:cNvGrpSpPr>
          <a:grpSpLocks/>
        </xdr:cNvGrpSpPr>
      </xdr:nvGrpSpPr>
      <xdr:grpSpPr>
        <a:xfrm>
          <a:off x="5048250" y="12153900"/>
          <a:ext cx="152400" cy="6350"/>
          <a:chOff x="0" y="0"/>
          <a:chExt cx="152400" cy="6350"/>
        </a:xfrm>
      </xdr:grpSpPr>
      <xdr:sp macro="" textlink="">
        <xdr:nvSpPr>
          <xdr:cNvPr id="15" name="Graphic 128"/>
          <xdr:cNvSpPr/>
        </xdr:nvSpPr>
        <xdr:spPr>
          <a:xfrm>
            <a:off x="0" y="3048"/>
            <a:ext cx="152400" cy="1270"/>
          </a:xfrm>
          <a:custGeom>
            <a:avLst/>
            <a:gdLst/>
            <a:ahLst/>
            <a:cxnLst/>
            <a:rect l="l" t="t" r="r" b="b"/>
            <a:pathLst>
              <a:path w="152400">
                <a:moveTo>
                  <a:pt x="0" y="0"/>
                </a:moveTo>
                <a:lnTo>
                  <a:pt x="152400" y="0"/>
                </a:lnTo>
              </a:path>
            </a:pathLst>
          </a:custGeom>
          <a:ln w="6096">
            <a:solidFill>
              <a:srgbClr val="000000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ru-RU"/>
          </a:p>
        </xdr:txBody>
      </xdr:sp>
    </xdr:grp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152400</xdr:colOff>
      <xdr:row>37</xdr:row>
      <xdr:rowOff>6350</xdr:rowOff>
    </xdr:to>
    <xdr:grpSp>
      <xdr:nvGrpSpPr>
        <xdr:cNvPr id="16" name="Group 139"/>
        <xdr:cNvGrpSpPr>
          <a:grpSpLocks/>
        </xdr:cNvGrpSpPr>
      </xdr:nvGrpSpPr>
      <xdr:grpSpPr>
        <a:xfrm>
          <a:off x="5048250" y="13296900"/>
          <a:ext cx="152400" cy="6350"/>
          <a:chOff x="0" y="0"/>
          <a:chExt cx="152400" cy="6350"/>
        </a:xfrm>
      </xdr:grpSpPr>
      <xdr:sp macro="" textlink="">
        <xdr:nvSpPr>
          <xdr:cNvPr id="17" name="Graphic 140"/>
          <xdr:cNvSpPr/>
        </xdr:nvSpPr>
        <xdr:spPr>
          <a:xfrm>
            <a:off x="0" y="3048"/>
            <a:ext cx="152400" cy="1270"/>
          </a:xfrm>
          <a:custGeom>
            <a:avLst/>
            <a:gdLst/>
            <a:ahLst/>
            <a:cxnLst/>
            <a:rect l="l" t="t" r="r" b="b"/>
            <a:pathLst>
              <a:path w="152400">
                <a:moveTo>
                  <a:pt x="0" y="0"/>
                </a:moveTo>
                <a:lnTo>
                  <a:pt x="152400" y="0"/>
                </a:lnTo>
              </a:path>
            </a:pathLst>
          </a:custGeom>
          <a:ln w="6096">
            <a:solidFill>
              <a:srgbClr val="000000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58"/>
  <sheetViews>
    <sheetView zoomScale="130" zoomScaleNormal="130" workbookViewId="0">
      <selection activeCell="D40" sqref="D40"/>
    </sheetView>
  </sheetViews>
  <sheetFormatPr defaultRowHeight="15"/>
  <cols>
    <col min="1" max="1" width="9.140625" style="52"/>
    <col min="2" max="2" width="56.28515625" style="47" customWidth="1"/>
  </cols>
  <sheetData>
    <row r="1" spans="1:6">
      <c r="A1" s="52" t="s">
        <v>323</v>
      </c>
    </row>
    <row r="2" spans="1:6">
      <c r="A2" s="133" t="s">
        <v>0</v>
      </c>
      <c r="B2" s="133"/>
      <c r="C2" s="133"/>
      <c r="D2" s="133"/>
      <c r="E2" s="133"/>
      <c r="F2" s="133"/>
    </row>
    <row r="3" spans="1:6" ht="77.25" customHeight="1">
      <c r="A3" s="134" t="s">
        <v>103</v>
      </c>
      <c r="B3" s="134"/>
      <c r="C3" s="134"/>
      <c r="D3" s="134"/>
      <c r="E3" s="134"/>
      <c r="F3" s="134"/>
    </row>
    <row r="4" spans="1:6">
      <c r="A4" s="3"/>
      <c r="B4" s="9" t="s">
        <v>324</v>
      </c>
      <c r="C4" s="1"/>
      <c r="D4" s="1"/>
      <c r="E4" s="1"/>
      <c r="F4" s="1"/>
    </row>
    <row r="5" spans="1:6">
      <c r="A5" s="3"/>
      <c r="B5" s="46" t="s">
        <v>94</v>
      </c>
      <c r="C5" s="1"/>
      <c r="D5" s="1"/>
      <c r="E5" s="1"/>
      <c r="F5" s="1"/>
    </row>
    <row r="6" spans="1:6">
      <c r="A6" s="3"/>
      <c r="B6" s="9"/>
      <c r="C6" s="1"/>
      <c r="D6" s="1"/>
      <c r="E6" s="1"/>
      <c r="F6" s="1"/>
    </row>
    <row r="7" spans="1:6" ht="45">
      <c r="A7" s="4" t="s">
        <v>8</v>
      </c>
      <c r="B7" s="4" t="s">
        <v>1</v>
      </c>
      <c r="C7" s="4" t="s">
        <v>9</v>
      </c>
      <c r="D7" s="51" t="s">
        <v>193</v>
      </c>
      <c r="E7" s="51" t="s">
        <v>233</v>
      </c>
      <c r="F7" s="4" t="s">
        <v>235</v>
      </c>
    </row>
    <row r="8" spans="1:6" ht="28.5">
      <c r="A8" s="129" t="s">
        <v>104</v>
      </c>
      <c r="B8" s="130" t="s">
        <v>105</v>
      </c>
      <c r="C8" s="131"/>
      <c r="D8" s="131"/>
      <c r="E8" s="131"/>
      <c r="F8" s="132"/>
    </row>
    <row r="9" spans="1:6" ht="28.5">
      <c r="A9" s="79" t="s">
        <v>106</v>
      </c>
      <c r="B9" s="80" t="s">
        <v>176</v>
      </c>
      <c r="C9" s="14" t="s">
        <v>3</v>
      </c>
      <c r="D9" s="14">
        <v>1</v>
      </c>
      <c r="E9" s="15"/>
      <c r="F9" s="14"/>
    </row>
    <row r="10" spans="1:6" ht="30">
      <c r="A10" s="5" t="s">
        <v>2</v>
      </c>
      <c r="B10" s="4" t="s">
        <v>177</v>
      </c>
      <c r="C10" s="14" t="s">
        <v>3</v>
      </c>
      <c r="D10" s="14">
        <v>1</v>
      </c>
      <c r="E10" s="15"/>
      <c r="F10" s="14"/>
    </row>
    <row r="11" spans="1:6" ht="30">
      <c r="A11" s="5" t="s">
        <v>6</v>
      </c>
      <c r="B11" s="4" t="s">
        <v>178</v>
      </c>
      <c r="C11" s="14" t="s">
        <v>3</v>
      </c>
      <c r="D11" s="14">
        <v>0</v>
      </c>
      <c r="E11" s="15"/>
      <c r="F11" s="14"/>
    </row>
    <row r="12" spans="1:6">
      <c r="A12" s="79" t="s">
        <v>107</v>
      </c>
      <c r="B12" s="80" t="s">
        <v>182</v>
      </c>
      <c r="C12" s="14" t="s">
        <v>3</v>
      </c>
      <c r="D12" s="14">
        <v>1</v>
      </c>
      <c r="E12" s="15"/>
      <c r="F12" s="14"/>
    </row>
    <row r="13" spans="1:6" ht="30">
      <c r="A13" s="5" t="s">
        <v>28</v>
      </c>
      <c r="B13" s="4" t="s">
        <v>179</v>
      </c>
      <c r="C13" s="14" t="s">
        <v>3</v>
      </c>
      <c r="D13" s="14">
        <v>1</v>
      </c>
      <c r="E13" s="15"/>
      <c r="F13" s="14"/>
    </row>
    <row r="14" spans="1:6" ht="30">
      <c r="A14" s="5" t="s">
        <v>32</v>
      </c>
      <c r="B14" s="4" t="s">
        <v>180</v>
      </c>
      <c r="C14" s="14" t="s">
        <v>3</v>
      </c>
      <c r="D14" s="14">
        <v>0</v>
      </c>
      <c r="E14" s="15"/>
      <c r="F14" s="14"/>
    </row>
    <row r="15" spans="1:6" ht="28.5">
      <c r="A15" s="79" t="s">
        <v>108</v>
      </c>
      <c r="B15" s="80" t="s">
        <v>181</v>
      </c>
      <c r="C15" s="14" t="s">
        <v>7</v>
      </c>
      <c r="D15" s="14">
        <v>22</v>
      </c>
      <c r="E15" s="15"/>
      <c r="F15" s="14"/>
    </row>
    <row r="16" spans="1:6" ht="30">
      <c r="A16" s="55"/>
      <c r="B16" s="25" t="s">
        <v>109</v>
      </c>
      <c r="C16" s="20"/>
      <c r="D16" s="20"/>
      <c r="E16" s="20"/>
      <c r="F16" s="21"/>
    </row>
    <row r="17" spans="1:6">
      <c r="A17" s="5" t="s">
        <v>56</v>
      </c>
      <c r="B17" s="4" t="s">
        <v>110</v>
      </c>
      <c r="C17" s="14" t="s">
        <v>7</v>
      </c>
      <c r="D17" s="14">
        <v>5</v>
      </c>
      <c r="E17" s="15"/>
      <c r="F17" s="14"/>
    </row>
    <row r="18" spans="1:6">
      <c r="A18" s="5" t="s">
        <v>58</v>
      </c>
      <c r="B18" s="4" t="s">
        <v>111</v>
      </c>
      <c r="C18" s="14" t="s">
        <v>7</v>
      </c>
      <c r="D18" s="14">
        <v>5</v>
      </c>
      <c r="E18" s="15"/>
      <c r="F18" s="14"/>
    </row>
    <row r="19" spans="1:6">
      <c r="A19" s="5" t="s">
        <v>60</v>
      </c>
      <c r="B19" s="4" t="s">
        <v>112</v>
      </c>
      <c r="C19" s="14" t="s">
        <v>7</v>
      </c>
      <c r="D19" s="14">
        <v>5</v>
      </c>
      <c r="E19" s="15"/>
      <c r="F19" s="14"/>
    </row>
    <row r="20" spans="1:6">
      <c r="A20" s="5" t="s">
        <v>62</v>
      </c>
      <c r="B20" s="4" t="s">
        <v>113</v>
      </c>
      <c r="C20" s="14" t="s">
        <v>7</v>
      </c>
      <c r="D20" s="14">
        <v>7</v>
      </c>
      <c r="E20" s="15"/>
      <c r="F20" s="14"/>
    </row>
    <row r="21" spans="1:6">
      <c r="A21" s="5" t="s">
        <v>64</v>
      </c>
      <c r="B21" s="4" t="s">
        <v>114</v>
      </c>
      <c r="C21" s="14" t="s">
        <v>7</v>
      </c>
      <c r="D21" s="14">
        <v>0</v>
      </c>
      <c r="E21" s="15"/>
      <c r="F21" s="14"/>
    </row>
    <row r="22" spans="1:6" ht="30">
      <c r="A22" s="55"/>
      <c r="B22" s="25" t="s">
        <v>115</v>
      </c>
      <c r="C22" s="20"/>
      <c r="D22" s="20"/>
      <c r="E22" s="20"/>
      <c r="F22" s="21"/>
    </row>
    <row r="23" spans="1:6">
      <c r="A23" s="5" t="s">
        <v>68</v>
      </c>
      <c r="B23" s="4" t="s">
        <v>116</v>
      </c>
      <c r="C23" s="14" t="s">
        <v>7</v>
      </c>
      <c r="D23" s="14">
        <v>22</v>
      </c>
      <c r="E23" s="15"/>
      <c r="F23" s="14"/>
    </row>
    <row r="24" spans="1:6">
      <c r="A24" s="5" t="s">
        <v>70</v>
      </c>
      <c r="B24" s="4" t="s">
        <v>191</v>
      </c>
      <c r="C24" s="14" t="s">
        <v>7</v>
      </c>
      <c r="D24" s="14">
        <v>0</v>
      </c>
      <c r="E24" s="15"/>
      <c r="F24" s="14"/>
    </row>
    <row r="25" spans="1:6" ht="28.5">
      <c r="A25" s="79" t="s">
        <v>118</v>
      </c>
      <c r="B25" s="80" t="s">
        <v>183</v>
      </c>
      <c r="C25" s="14" t="s">
        <v>7</v>
      </c>
      <c r="D25" s="14">
        <v>22</v>
      </c>
      <c r="E25" s="15"/>
      <c r="F25" s="14"/>
    </row>
    <row r="26" spans="1:6" ht="30">
      <c r="A26" s="5" t="s">
        <v>81</v>
      </c>
      <c r="B26" s="4" t="s">
        <v>184</v>
      </c>
      <c r="C26" s="14" t="s">
        <v>7</v>
      </c>
      <c r="D26" s="14">
        <v>22</v>
      </c>
      <c r="E26" s="15"/>
      <c r="F26" s="14"/>
    </row>
    <row r="27" spans="1:6" ht="30">
      <c r="A27" s="5" t="s">
        <v>88</v>
      </c>
      <c r="B27" s="4" t="s">
        <v>185</v>
      </c>
      <c r="C27" s="14" t="s">
        <v>7</v>
      </c>
      <c r="D27" s="14">
        <v>0</v>
      </c>
      <c r="E27" s="15"/>
      <c r="F27" s="14"/>
    </row>
    <row r="28" spans="1:6" ht="50.25" customHeight="1">
      <c r="A28" s="79" t="s">
        <v>120</v>
      </c>
      <c r="B28" s="80" t="s">
        <v>142</v>
      </c>
      <c r="C28" s="14" t="s">
        <v>7</v>
      </c>
      <c r="D28" s="14">
        <v>0</v>
      </c>
      <c r="E28" s="15"/>
      <c r="F28" s="14"/>
    </row>
    <row r="29" spans="1:6">
      <c r="A29" s="5" t="s">
        <v>121</v>
      </c>
      <c r="B29" s="4" t="s">
        <v>186</v>
      </c>
      <c r="C29" s="14" t="s">
        <v>7</v>
      </c>
      <c r="D29" s="14">
        <v>0</v>
      </c>
      <c r="E29" s="15"/>
      <c r="F29" s="14"/>
    </row>
    <row r="30" spans="1:6" ht="30">
      <c r="A30" s="5" t="s">
        <v>122</v>
      </c>
      <c r="B30" s="4" t="s">
        <v>187</v>
      </c>
      <c r="C30" s="14" t="s">
        <v>7</v>
      </c>
      <c r="D30" s="14"/>
      <c r="E30" s="15"/>
      <c r="F30" s="14"/>
    </row>
    <row r="31" spans="1:6" ht="42.75">
      <c r="A31" s="79" t="s">
        <v>124</v>
      </c>
      <c r="B31" s="80" t="s">
        <v>188</v>
      </c>
      <c r="C31" s="14" t="s">
        <v>7</v>
      </c>
      <c r="D31" s="14">
        <v>0</v>
      </c>
      <c r="E31" s="15"/>
      <c r="F31" s="14"/>
    </row>
    <row r="32" spans="1:6">
      <c r="A32" s="5" t="s">
        <v>125</v>
      </c>
      <c r="B32" s="4" t="s">
        <v>189</v>
      </c>
      <c r="C32" s="14" t="s">
        <v>7</v>
      </c>
      <c r="D32" s="14">
        <v>0</v>
      </c>
      <c r="E32" s="15"/>
      <c r="F32" s="14"/>
    </row>
    <row r="33" spans="1:6" ht="30">
      <c r="A33" s="5" t="s">
        <v>126</v>
      </c>
      <c r="B33" s="4" t="s">
        <v>190</v>
      </c>
      <c r="C33" s="14" t="s">
        <v>7</v>
      </c>
      <c r="D33" s="14">
        <v>0</v>
      </c>
      <c r="E33" s="15"/>
      <c r="F33" s="14"/>
    </row>
    <row r="34" spans="1:6" ht="42.75">
      <c r="A34" s="129" t="s">
        <v>26</v>
      </c>
      <c r="B34" s="130" t="s">
        <v>128</v>
      </c>
      <c r="C34" s="131"/>
      <c r="D34" s="131"/>
      <c r="E34" s="131"/>
      <c r="F34" s="132"/>
    </row>
    <row r="35" spans="1:6" ht="28.5">
      <c r="A35" s="79" t="s">
        <v>129</v>
      </c>
      <c r="B35" s="80" t="s">
        <v>192</v>
      </c>
      <c r="C35" s="14" t="s">
        <v>3</v>
      </c>
      <c r="D35" s="14">
        <v>0</v>
      </c>
      <c r="E35" s="15"/>
      <c r="F35" s="14"/>
    </row>
    <row r="36" spans="1:6" ht="30">
      <c r="A36" s="56"/>
      <c r="B36" s="57" t="s">
        <v>130</v>
      </c>
      <c r="C36" s="58"/>
      <c r="D36" s="58"/>
      <c r="E36" s="58"/>
      <c r="F36" s="58"/>
    </row>
    <row r="37" spans="1:6">
      <c r="A37" s="5" t="s">
        <v>131</v>
      </c>
      <c r="B37" s="4" t="s">
        <v>132</v>
      </c>
      <c r="C37" s="26" t="s">
        <v>3</v>
      </c>
      <c r="D37" s="14">
        <v>0</v>
      </c>
      <c r="E37" s="15"/>
      <c r="F37" s="14"/>
    </row>
    <row r="38" spans="1:6">
      <c r="A38" s="5" t="s">
        <v>133</v>
      </c>
      <c r="B38" s="4" t="s">
        <v>134</v>
      </c>
      <c r="C38" s="26" t="s">
        <v>3</v>
      </c>
      <c r="D38" s="14">
        <v>0</v>
      </c>
      <c r="E38" s="15"/>
      <c r="F38" s="14"/>
    </row>
    <row r="39" spans="1:6">
      <c r="A39" s="5" t="s">
        <v>137</v>
      </c>
      <c r="B39" s="4" t="s">
        <v>138</v>
      </c>
      <c r="C39" s="26" t="s">
        <v>3</v>
      </c>
      <c r="D39" s="14">
        <v>0</v>
      </c>
      <c r="E39" s="15"/>
      <c r="F39" s="14"/>
    </row>
    <row r="40" spans="1:6">
      <c r="A40" s="5" t="s">
        <v>139</v>
      </c>
      <c r="B40" s="4" t="s">
        <v>140</v>
      </c>
      <c r="C40" s="14"/>
      <c r="D40" s="14"/>
      <c r="E40" s="15"/>
      <c r="F40" s="14"/>
    </row>
    <row r="41" spans="1:6" ht="28.5">
      <c r="A41" s="79" t="s">
        <v>141</v>
      </c>
      <c r="B41" s="80" t="s">
        <v>194</v>
      </c>
      <c r="C41" s="14" t="s">
        <v>7</v>
      </c>
      <c r="D41" s="14">
        <v>0</v>
      </c>
      <c r="E41" s="15"/>
      <c r="F41" s="14"/>
    </row>
    <row r="42" spans="1:6" ht="45">
      <c r="A42" s="56"/>
      <c r="B42" s="57" t="s">
        <v>143</v>
      </c>
      <c r="C42" s="58"/>
      <c r="D42" s="58"/>
      <c r="E42" s="58"/>
      <c r="F42" s="58"/>
    </row>
    <row r="43" spans="1:6">
      <c r="A43" s="5" t="s">
        <v>144</v>
      </c>
      <c r="B43" s="4" t="s">
        <v>132</v>
      </c>
      <c r="C43" s="14" t="s">
        <v>3</v>
      </c>
      <c r="D43" s="14">
        <v>0</v>
      </c>
      <c r="E43" s="15"/>
      <c r="F43" s="14"/>
    </row>
    <row r="44" spans="1:6">
      <c r="A44" s="5" t="s">
        <v>145</v>
      </c>
      <c r="B44" s="4" t="s">
        <v>134</v>
      </c>
      <c r="C44" s="14" t="s">
        <v>3</v>
      </c>
      <c r="D44" s="14">
        <v>0</v>
      </c>
      <c r="E44" s="15"/>
      <c r="F44" s="14"/>
    </row>
    <row r="45" spans="1:6">
      <c r="A45" s="5" t="s">
        <v>146</v>
      </c>
      <c r="B45" s="4" t="s">
        <v>136</v>
      </c>
      <c r="C45" s="14" t="s">
        <v>3</v>
      </c>
      <c r="D45" s="14">
        <v>0</v>
      </c>
      <c r="E45" s="15"/>
      <c r="F45" s="14"/>
    </row>
    <row r="46" spans="1:6">
      <c r="A46" s="5" t="s">
        <v>147</v>
      </c>
      <c r="B46" s="4" t="s">
        <v>138</v>
      </c>
      <c r="C46" s="14" t="s">
        <v>3</v>
      </c>
      <c r="D46" s="14">
        <v>0</v>
      </c>
      <c r="E46" s="15"/>
      <c r="F46" s="14"/>
    </row>
    <row r="47" spans="1:6">
      <c r="A47" s="5" t="s">
        <v>148</v>
      </c>
      <c r="B47" s="4" t="s">
        <v>149</v>
      </c>
      <c r="C47" s="14"/>
      <c r="D47" s="14"/>
      <c r="E47" s="15"/>
      <c r="F47" s="14"/>
    </row>
    <row r="48" spans="1:6" ht="31.5" customHeight="1">
      <c r="A48" s="79" t="s">
        <v>150</v>
      </c>
      <c r="B48" s="80" t="s">
        <v>166</v>
      </c>
      <c r="C48" s="14" t="s">
        <v>7</v>
      </c>
      <c r="D48" s="14">
        <v>0</v>
      </c>
      <c r="E48" s="15"/>
      <c r="F48" s="14"/>
    </row>
    <row r="49" spans="1:6" ht="45">
      <c r="A49" s="56"/>
      <c r="B49" s="57" t="s">
        <v>151</v>
      </c>
      <c r="C49" s="58"/>
      <c r="D49" s="58"/>
      <c r="E49" s="58"/>
      <c r="F49" s="58"/>
    </row>
    <row r="50" spans="1:6">
      <c r="A50" s="5" t="s">
        <v>152</v>
      </c>
      <c r="B50" s="4" t="s">
        <v>132</v>
      </c>
      <c r="C50" s="14" t="s">
        <v>3</v>
      </c>
      <c r="D50" s="14">
        <v>0</v>
      </c>
      <c r="E50" s="15"/>
      <c r="F50" s="14"/>
    </row>
    <row r="51" spans="1:6">
      <c r="A51" s="5" t="s">
        <v>153</v>
      </c>
      <c r="B51" s="4" t="s">
        <v>134</v>
      </c>
      <c r="C51" s="14" t="s">
        <v>3</v>
      </c>
      <c r="D51" s="14">
        <v>0</v>
      </c>
      <c r="E51" s="15"/>
      <c r="F51" s="14"/>
    </row>
    <row r="52" spans="1:6">
      <c r="A52" s="5" t="s">
        <v>154</v>
      </c>
      <c r="B52" s="4" t="s">
        <v>136</v>
      </c>
      <c r="C52" s="14" t="s">
        <v>3</v>
      </c>
      <c r="D52" s="14">
        <v>0</v>
      </c>
      <c r="E52" s="15"/>
      <c r="F52" s="14"/>
    </row>
    <row r="53" spans="1:6">
      <c r="A53" s="5" t="s">
        <v>155</v>
      </c>
      <c r="B53" s="4" t="s">
        <v>138</v>
      </c>
      <c r="C53" s="14" t="s">
        <v>3</v>
      </c>
      <c r="D53" s="14">
        <v>0</v>
      </c>
      <c r="E53" s="15"/>
      <c r="F53" s="14"/>
    </row>
    <row r="54" spans="1:6">
      <c r="A54" s="5" t="s">
        <v>156</v>
      </c>
      <c r="B54" s="4" t="s">
        <v>157</v>
      </c>
      <c r="C54" s="14"/>
      <c r="D54" s="14"/>
      <c r="E54" s="15"/>
      <c r="F54" s="14"/>
    </row>
    <row r="55" spans="1:6" ht="42.75">
      <c r="A55" s="81" t="s">
        <v>158</v>
      </c>
      <c r="B55" s="82" t="s">
        <v>195</v>
      </c>
      <c r="C55" s="19" t="s">
        <v>3</v>
      </c>
      <c r="D55" s="19">
        <v>0</v>
      </c>
      <c r="E55" s="31"/>
      <c r="F55" s="19"/>
    </row>
    <row r="56" spans="1:6">
      <c r="A56" s="55"/>
      <c r="B56" s="25" t="s">
        <v>159</v>
      </c>
      <c r="C56" s="20"/>
      <c r="D56" s="20"/>
      <c r="E56" s="20"/>
      <c r="F56" s="21"/>
    </row>
    <row r="57" spans="1:6">
      <c r="A57" s="60" t="s">
        <v>160</v>
      </c>
      <c r="B57" s="22" t="s">
        <v>132</v>
      </c>
      <c r="C57" s="38" t="s">
        <v>3</v>
      </c>
      <c r="D57" s="38">
        <v>0</v>
      </c>
      <c r="E57" s="40"/>
      <c r="F57" s="38"/>
    </row>
    <row r="58" spans="1:6">
      <c r="A58" s="5" t="s">
        <v>161</v>
      </c>
      <c r="B58" s="4" t="s">
        <v>134</v>
      </c>
      <c r="C58" s="14" t="s">
        <v>3</v>
      </c>
      <c r="D58" s="14">
        <v>0</v>
      </c>
      <c r="E58" s="15"/>
      <c r="F58" s="14"/>
    </row>
    <row r="59" spans="1:6">
      <c r="A59" s="5" t="s">
        <v>162</v>
      </c>
      <c r="B59" s="4" t="s">
        <v>138</v>
      </c>
      <c r="C59" s="14" t="s">
        <v>3</v>
      </c>
      <c r="D59" s="14">
        <v>0</v>
      </c>
      <c r="E59" s="15"/>
      <c r="F59" s="14"/>
    </row>
    <row r="60" spans="1:6">
      <c r="A60" s="5" t="s">
        <v>163</v>
      </c>
      <c r="B60" s="4" t="s">
        <v>164</v>
      </c>
      <c r="C60" s="14"/>
      <c r="D60" s="14">
        <v>0</v>
      </c>
      <c r="E60" s="15"/>
      <c r="F60" s="14"/>
    </row>
    <row r="61" spans="1:6" ht="31.5" customHeight="1">
      <c r="A61" s="79" t="s">
        <v>165</v>
      </c>
      <c r="B61" s="80" t="s">
        <v>196</v>
      </c>
      <c r="C61" s="14" t="s">
        <v>7</v>
      </c>
      <c r="D61" s="14">
        <v>0</v>
      </c>
      <c r="E61" s="15"/>
      <c r="F61" s="14"/>
    </row>
    <row r="62" spans="1:6" ht="45">
      <c r="A62" s="55"/>
      <c r="B62" s="25" t="s">
        <v>167</v>
      </c>
      <c r="C62" s="20"/>
      <c r="D62" s="20"/>
      <c r="E62" s="20"/>
      <c r="F62" s="21"/>
    </row>
    <row r="63" spans="1:6">
      <c r="A63" s="5" t="s">
        <v>168</v>
      </c>
      <c r="B63" s="4" t="s">
        <v>132</v>
      </c>
      <c r="C63" s="14" t="s">
        <v>7</v>
      </c>
      <c r="D63" s="14">
        <v>0</v>
      </c>
      <c r="E63" s="15"/>
      <c r="F63" s="14"/>
    </row>
    <row r="64" spans="1:6">
      <c r="A64" s="5" t="s">
        <v>169</v>
      </c>
      <c r="B64" s="4" t="s">
        <v>134</v>
      </c>
      <c r="C64" s="14" t="s">
        <v>7</v>
      </c>
      <c r="D64" s="14">
        <v>0</v>
      </c>
      <c r="E64" s="15"/>
      <c r="F64" s="14"/>
    </row>
    <row r="65" spans="1:7">
      <c r="A65" s="5" t="s">
        <v>170</v>
      </c>
      <c r="B65" s="4" t="s">
        <v>136</v>
      </c>
      <c r="C65" s="14" t="s">
        <v>7</v>
      </c>
      <c r="D65" s="14">
        <v>0</v>
      </c>
      <c r="E65" s="15"/>
      <c r="F65" s="14"/>
    </row>
    <row r="66" spans="1:7">
      <c r="A66" s="5" t="s">
        <v>171</v>
      </c>
      <c r="B66" s="4" t="s">
        <v>138</v>
      </c>
      <c r="C66" s="14" t="s">
        <v>7</v>
      </c>
      <c r="D66" s="14">
        <v>0</v>
      </c>
      <c r="E66" s="15"/>
      <c r="F66" s="14"/>
    </row>
    <row r="67" spans="1:7">
      <c r="A67" s="5" t="s">
        <v>172</v>
      </c>
      <c r="B67" s="4" t="s">
        <v>173</v>
      </c>
      <c r="C67" s="14"/>
      <c r="D67" s="14">
        <v>0</v>
      </c>
      <c r="E67" s="15"/>
      <c r="F67" s="14"/>
    </row>
    <row r="68" spans="1:7" ht="47.25" customHeight="1">
      <c r="A68" s="79" t="s">
        <v>174</v>
      </c>
      <c r="B68" s="80" t="s">
        <v>197</v>
      </c>
      <c r="C68" s="14" t="s">
        <v>7</v>
      </c>
      <c r="D68" s="14">
        <v>0</v>
      </c>
      <c r="E68" s="15"/>
      <c r="F68" s="14"/>
    </row>
    <row r="69" spans="1:7" ht="57">
      <c r="A69" s="81" t="s">
        <v>175</v>
      </c>
      <c r="B69" s="82" t="s">
        <v>198</v>
      </c>
      <c r="C69" s="19" t="s">
        <v>7</v>
      </c>
      <c r="D69" s="19">
        <v>0</v>
      </c>
      <c r="E69" s="31"/>
      <c r="F69" s="19"/>
    </row>
    <row r="70" spans="1:7" ht="100.5">
      <c r="A70" s="128" t="s">
        <v>52</v>
      </c>
      <c r="B70" s="128" t="s">
        <v>199</v>
      </c>
      <c r="C70" s="64" t="s">
        <v>9</v>
      </c>
      <c r="D70" s="70" t="s">
        <v>193</v>
      </c>
      <c r="E70" s="70" t="s">
        <v>10</v>
      </c>
      <c r="F70" s="64" t="s">
        <v>234</v>
      </c>
      <c r="G70" s="64" t="s">
        <v>253</v>
      </c>
    </row>
    <row r="71" spans="1:7" ht="114">
      <c r="A71" s="83" t="s">
        <v>2</v>
      </c>
      <c r="B71" s="84" t="s">
        <v>200</v>
      </c>
      <c r="C71" s="65" t="s">
        <v>3</v>
      </c>
      <c r="D71" s="66">
        <f>SUM(D73:D76)</f>
        <v>8</v>
      </c>
      <c r="E71" s="66">
        <f t="shared" ref="E71:F71" si="0">SUM(E73:E76)</f>
        <v>3</v>
      </c>
      <c r="F71" s="66">
        <f t="shared" si="0"/>
        <v>0</v>
      </c>
      <c r="G71" s="67">
        <f>E71+F71</f>
        <v>3</v>
      </c>
    </row>
    <row r="72" spans="1:7" ht="16.5" customHeight="1">
      <c r="A72" s="55"/>
      <c r="B72" s="25" t="s">
        <v>201</v>
      </c>
      <c r="C72" s="20"/>
      <c r="D72" s="49"/>
      <c r="E72" s="49"/>
      <c r="F72" s="49"/>
      <c r="G72" s="50"/>
    </row>
    <row r="73" spans="1:7">
      <c r="A73" s="60" t="s">
        <v>202</v>
      </c>
      <c r="B73" s="22" t="s">
        <v>203</v>
      </c>
      <c r="C73" s="38" t="s">
        <v>3</v>
      </c>
      <c r="D73" s="54">
        <v>2</v>
      </c>
      <c r="E73" s="54">
        <v>1</v>
      </c>
      <c r="F73" s="54"/>
      <c r="G73" s="68">
        <f>E73+F73</f>
        <v>1</v>
      </c>
    </row>
    <row r="74" spans="1:7">
      <c r="A74" s="5" t="s">
        <v>204</v>
      </c>
      <c r="B74" s="4" t="s">
        <v>116</v>
      </c>
      <c r="C74" s="14" t="s">
        <v>3</v>
      </c>
      <c r="D74" s="48">
        <v>6</v>
      </c>
      <c r="E74" s="48">
        <v>2</v>
      </c>
      <c r="F74" s="48"/>
      <c r="G74" s="63">
        <f t="shared" ref="G74:G92" si="1">E74+F74</f>
        <v>2</v>
      </c>
    </row>
    <row r="75" spans="1:7">
      <c r="A75" s="5" t="s">
        <v>205</v>
      </c>
      <c r="B75" s="4" t="s">
        <v>117</v>
      </c>
      <c r="C75" s="14" t="s">
        <v>3</v>
      </c>
      <c r="D75" s="48">
        <v>0</v>
      </c>
      <c r="E75" s="48">
        <v>0</v>
      </c>
      <c r="F75" s="48"/>
      <c r="G75" s="63">
        <f t="shared" si="1"/>
        <v>0</v>
      </c>
    </row>
    <row r="76" spans="1:7">
      <c r="A76" s="59" t="s">
        <v>206</v>
      </c>
      <c r="B76" s="23" t="s">
        <v>207</v>
      </c>
      <c r="C76" s="19" t="s">
        <v>3</v>
      </c>
      <c r="D76" s="53">
        <v>0</v>
      </c>
      <c r="E76" s="53">
        <v>0</v>
      </c>
      <c r="F76" s="53"/>
      <c r="G76" s="67">
        <f t="shared" si="1"/>
        <v>0</v>
      </c>
    </row>
    <row r="77" spans="1:7" ht="30">
      <c r="A77" s="55"/>
      <c r="B77" s="25" t="s">
        <v>208</v>
      </c>
      <c r="C77" s="20"/>
      <c r="D77" s="49"/>
      <c r="E77" s="49"/>
      <c r="F77" s="49"/>
      <c r="G77" s="50"/>
    </row>
    <row r="78" spans="1:7">
      <c r="A78" s="60" t="s">
        <v>209</v>
      </c>
      <c r="B78" s="22" t="s">
        <v>210</v>
      </c>
      <c r="C78" s="38" t="s">
        <v>3</v>
      </c>
      <c r="D78" s="54">
        <v>0</v>
      </c>
      <c r="E78" s="54">
        <v>0</v>
      </c>
      <c r="F78" s="54"/>
      <c r="G78" s="68">
        <f t="shared" si="1"/>
        <v>0</v>
      </c>
    </row>
    <row r="79" spans="1:7" ht="30">
      <c r="A79" s="5" t="s">
        <v>211</v>
      </c>
      <c r="B79" s="4" t="s">
        <v>212</v>
      </c>
      <c r="C79" s="14" t="s">
        <v>3</v>
      </c>
      <c r="D79" s="48">
        <v>0</v>
      </c>
      <c r="E79" s="48">
        <v>0</v>
      </c>
      <c r="F79" s="48"/>
      <c r="G79" s="63">
        <f t="shared" si="1"/>
        <v>0</v>
      </c>
    </row>
    <row r="80" spans="1:7">
      <c r="A80" s="61"/>
      <c r="B80" s="62" t="s">
        <v>213</v>
      </c>
      <c r="C80" s="15" t="s">
        <v>3</v>
      </c>
      <c r="D80" s="63">
        <f>D81+D82+D83+D84+D85+D86</f>
        <v>30</v>
      </c>
      <c r="E80" s="63">
        <f t="shared" ref="E80:F80" si="2">E81+E82+E83+E84+E85+E86</f>
        <v>10</v>
      </c>
      <c r="F80" s="63">
        <f t="shared" si="2"/>
        <v>0</v>
      </c>
      <c r="G80" s="63">
        <f t="shared" si="1"/>
        <v>10</v>
      </c>
    </row>
    <row r="81" spans="1:7" ht="30">
      <c r="A81" s="5" t="s">
        <v>214</v>
      </c>
      <c r="B81" s="4" t="s">
        <v>215</v>
      </c>
      <c r="C81" s="14" t="s">
        <v>3</v>
      </c>
      <c r="D81" s="48">
        <v>6</v>
      </c>
      <c r="E81" s="48">
        <v>2</v>
      </c>
      <c r="F81" s="48"/>
      <c r="G81" s="63">
        <f t="shared" si="1"/>
        <v>2</v>
      </c>
    </row>
    <row r="82" spans="1:7" ht="60">
      <c r="A82" s="5" t="s">
        <v>216</v>
      </c>
      <c r="B82" s="4" t="s">
        <v>217</v>
      </c>
      <c r="C82" s="14" t="s">
        <v>3</v>
      </c>
      <c r="D82" s="48">
        <v>6</v>
      </c>
      <c r="E82" s="48">
        <v>2</v>
      </c>
      <c r="F82" s="48"/>
      <c r="G82" s="63">
        <f t="shared" si="1"/>
        <v>2</v>
      </c>
    </row>
    <row r="83" spans="1:7">
      <c r="A83" s="5" t="s">
        <v>218</v>
      </c>
      <c r="B83" s="4" t="s">
        <v>61</v>
      </c>
      <c r="C83" s="14" t="s">
        <v>3</v>
      </c>
      <c r="D83" s="48">
        <v>6</v>
      </c>
      <c r="E83" s="48">
        <v>2</v>
      </c>
      <c r="F83" s="48"/>
      <c r="G83" s="63">
        <f t="shared" si="1"/>
        <v>2</v>
      </c>
    </row>
    <row r="84" spans="1:7" ht="30">
      <c r="A84" s="5" t="s">
        <v>219</v>
      </c>
      <c r="B84" s="4" t="s">
        <v>220</v>
      </c>
      <c r="C84" s="14" t="s">
        <v>3</v>
      </c>
      <c r="D84" s="48">
        <v>6</v>
      </c>
      <c r="E84" s="48">
        <v>2</v>
      </c>
      <c r="F84" s="48"/>
      <c r="G84" s="63">
        <f t="shared" si="1"/>
        <v>2</v>
      </c>
    </row>
    <row r="85" spans="1:7">
      <c r="A85" s="5" t="s">
        <v>221</v>
      </c>
      <c r="B85" s="4" t="s">
        <v>222</v>
      </c>
      <c r="C85" s="14" t="s">
        <v>3</v>
      </c>
      <c r="D85" s="48">
        <v>6</v>
      </c>
      <c r="E85" s="48">
        <v>2</v>
      </c>
      <c r="F85" s="48"/>
      <c r="G85" s="63">
        <f t="shared" si="1"/>
        <v>2</v>
      </c>
    </row>
    <row r="86" spans="1:7">
      <c r="A86" s="5" t="s">
        <v>223</v>
      </c>
      <c r="B86" s="4" t="s">
        <v>224</v>
      </c>
      <c r="C86" s="14" t="s">
        <v>3</v>
      </c>
      <c r="D86" s="48">
        <v>0</v>
      </c>
      <c r="E86" s="48">
        <v>0</v>
      </c>
      <c r="F86" s="48"/>
      <c r="G86" s="63">
        <f t="shared" si="1"/>
        <v>0</v>
      </c>
    </row>
    <row r="87" spans="1:7" ht="85.5">
      <c r="A87" s="81" t="s">
        <v>6</v>
      </c>
      <c r="B87" s="82" t="s">
        <v>232</v>
      </c>
      <c r="C87" s="19" t="s">
        <v>7</v>
      </c>
      <c r="D87" s="67">
        <f>D89+D90+D91+D92</f>
        <v>111</v>
      </c>
      <c r="E87" s="67">
        <f t="shared" ref="E87:F87" si="3">E89+E90+E91+E92</f>
        <v>96</v>
      </c>
      <c r="F87" s="67">
        <f t="shared" si="3"/>
        <v>0</v>
      </c>
      <c r="G87" s="67">
        <f t="shared" si="1"/>
        <v>96</v>
      </c>
    </row>
    <row r="88" spans="1:7">
      <c r="A88" s="55"/>
      <c r="B88" s="25" t="s">
        <v>225</v>
      </c>
      <c r="C88" s="20" t="s">
        <v>7</v>
      </c>
      <c r="D88" s="49"/>
      <c r="E88" s="49"/>
      <c r="F88" s="49"/>
      <c r="G88" s="50"/>
    </row>
    <row r="89" spans="1:7" ht="30">
      <c r="A89" s="60" t="s">
        <v>226</v>
      </c>
      <c r="B89" s="22" t="s">
        <v>227</v>
      </c>
      <c r="C89" s="38" t="s">
        <v>7</v>
      </c>
      <c r="D89" s="54">
        <v>0</v>
      </c>
      <c r="E89" s="54">
        <v>0</v>
      </c>
      <c r="F89" s="54">
        <v>0</v>
      </c>
      <c r="G89" s="68">
        <f t="shared" si="1"/>
        <v>0</v>
      </c>
    </row>
    <row r="90" spans="1:7" ht="30">
      <c r="A90" s="5" t="s">
        <v>228</v>
      </c>
      <c r="B90" s="4" t="s">
        <v>229</v>
      </c>
      <c r="C90" s="14" t="s">
        <v>7</v>
      </c>
      <c r="D90" s="48">
        <v>111</v>
      </c>
      <c r="E90" s="48">
        <v>96</v>
      </c>
      <c r="F90" s="48"/>
      <c r="G90" s="63">
        <f t="shared" si="1"/>
        <v>96</v>
      </c>
    </row>
    <row r="91" spans="1:7" ht="30">
      <c r="A91" s="5" t="s">
        <v>230</v>
      </c>
      <c r="B91" s="4" t="s">
        <v>231</v>
      </c>
      <c r="C91" s="14" t="s">
        <v>7</v>
      </c>
      <c r="D91" s="48">
        <v>0</v>
      </c>
      <c r="E91" s="48">
        <v>0</v>
      </c>
      <c r="F91" s="48">
        <v>0</v>
      </c>
      <c r="G91" s="63">
        <f t="shared" si="1"/>
        <v>0</v>
      </c>
    </row>
    <row r="92" spans="1:7" ht="30">
      <c r="A92" s="23" t="s">
        <v>236</v>
      </c>
      <c r="B92" s="23" t="s">
        <v>237</v>
      </c>
      <c r="C92" s="19" t="s">
        <v>7</v>
      </c>
      <c r="D92" s="23">
        <v>0</v>
      </c>
      <c r="E92" s="23">
        <v>0</v>
      </c>
      <c r="F92" s="23">
        <v>0</v>
      </c>
      <c r="G92" s="67">
        <f t="shared" si="1"/>
        <v>0</v>
      </c>
    </row>
    <row r="93" spans="1:7" ht="114">
      <c r="A93" s="85" t="s">
        <v>246</v>
      </c>
      <c r="B93" s="86" t="s">
        <v>247</v>
      </c>
      <c r="C93" s="64" t="s">
        <v>9</v>
      </c>
      <c r="D93" s="70" t="s">
        <v>193</v>
      </c>
      <c r="E93" s="70" t="s">
        <v>10</v>
      </c>
      <c r="F93" s="64" t="s">
        <v>234</v>
      </c>
      <c r="G93" s="64" t="s">
        <v>253</v>
      </c>
    </row>
    <row r="94" spans="1:7" ht="85.5">
      <c r="A94" s="87" t="s">
        <v>81</v>
      </c>
      <c r="B94" s="87" t="s">
        <v>252</v>
      </c>
      <c r="C94" s="37" t="s">
        <v>3</v>
      </c>
      <c r="D94" s="71">
        <f>SUM(D96:D97)</f>
        <v>3</v>
      </c>
      <c r="E94" s="71">
        <f>SUM(E96:E97)</f>
        <v>2</v>
      </c>
      <c r="F94" s="71">
        <f>SUM(F96:F97)</f>
        <v>0</v>
      </c>
      <c r="G94" s="72">
        <f>E94+F94</f>
        <v>2</v>
      </c>
    </row>
    <row r="95" spans="1:7">
      <c r="A95" s="24"/>
      <c r="B95" s="25" t="s">
        <v>248</v>
      </c>
      <c r="C95" s="25"/>
      <c r="D95" s="25"/>
      <c r="E95" s="25"/>
      <c r="F95" s="25"/>
      <c r="G95" s="50"/>
    </row>
    <row r="96" spans="1:7">
      <c r="A96" s="22" t="s">
        <v>284</v>
      </c>
      <c r="B96" s="22" t="s">
        <v>249</v>
      </c>
      <c r="C96" s="22" t="s">
        <v>3</v>
      </c>
      <c r="D96" s="22">
        <v>3</v>
      </c>
      <c r="E96" s="22">
        <v>2</v>
      </c>
      <c r="F96" s="22"/>
      <c r="G96" s="54"/>
    </row>
    <row r="97" spans="1:7">
      <c r="A97" s="4" t="s">
        <v>86</v>
      </c>
      <c r="B97" s="4" t="s">
        <v>239</v>
      </c>
      <c r="C97" s="4" t="s">
        <v>3</v>
      </c>
      <c r="D97" s="4">
        <v>0</v>
      </c>
      <c r="E97" s="4">
        <v>0</v>
      </c>
      <c r="F97" s="4">
        <v>0</v>
      </c>
      <c r="G97" s="48"/>
    </row>
    <row r="98" spans="1:7" ht="99.75">
      <c r="A98" s="82" t="s">
        <v>88</v>
      </c>
      <c r="B98" s="82" t="s">
        <v>243</v>
      </c>
      <c r="C98" s="23" t="s">
        <v>7</v>
      </c>
      <c r="D98" s="73">
        <f>D100+D101</f>
        <v>15</v>
      </c>
      <c r="E98" s="73">
        <f t="shared" ref="E98:F98" si="4">E100+E101</f>
        <v>17</v>
      </c>
      <c r="F98" s="73">
        <f t="shared" si="4"/>
        <v>0</v>
      </c>
      <c r="G98" s="67">
        <f>E98+F98</f>
        <v>17</v>
      </c>
    </row>
    <row r="99" spans="1:7">
      <c r="A99" s="24"/>
      <c r="B99" s="25" t="s">
        <v>250</v>
      </c>
      <c r="C99" s="25"/>
      <c r="D99" s="25"/>
      <c r="E99" s="25"/>
      <c r="F99" s="25"/>
      <c r="G99" s="50"/>
    </row>
    <row r="100" spans="1:7">
      <c r="A100" s="22" t="s">
        <v>268</v>
      </c>
      <c r="B100" s="22" t="s">
        <v>249</v>
      </c>
      <c r="C100" s="23" t="s">
        <v>7</v>
      </c>
      <c r="D100" s="22">
        <v>15</v>
      </c>
      <c r="E100" s="22">
        <v>17</v>
      </c>
      <c r="F100" s="22"/>
      <c r="G100" s="67">
        <f>E100+F100</f>
        <v>17</v>
      </c>
    </row>
    <row r="101" spans="1:7">
      <c r="A101" s="4" t="s">
        <v>269</v>
      </c>
      <c r="B101" s="4" t="s">
        <v>239</v>
      </c>
      <c r="C101" s="23" t="s">
        <v>7</v>
      </c>
      <c r="D101" s="4">
        <v>0</v>
      </c>
      <c r="E101" s="4">
        <v>0</v>
      </c>
      <c r="F101" s="4">
        <v>0</v>
      </c>
      <c r="G101" s="67">
        <f t="shared" ref="G101:G102" si="5">E101+F101</f>
        <v>0</v>
      </c>
    </row>
    <row r="102" spans="1:7">
      <c r="A102" s="4" t="s">
        <v>281</v>
      </c>
      <c r="B102" s="4" t="s">
        <v>238</v>
      </c>
      <c r="C102" s="23" t="s">
        <v>7</v>
      </c>
      <c r="D102" s="4">
        <v>0</v>
      </c>
      <c r="E102" s="4">
        <v>0</v>
      </c>
      <c r="F102" s="4">
        <v>0</v>
      </c>
      <c r="G102" s="67">
        <f t="shared" si="5"/>
        <v>0</v>
      </c>
    </row>
    <row r="103" spans="1:7" ht="99.75">
      <c r="A103" s="82" t="s">
        <v>89</v>
      </c>
      <c r="B103" s="82" t="s">
        <v>244</v>
      </c>
      <c r="C103" s="23" t="s">
        <v>3</v>
      </c>
      <c r="D103" s="23">
        <v>0</v>
      </c>
      <c r="E103" s="23">
        <v>0</v>
      </c>
      <c r="F103" s="23">
        <v>0</v>
      </c>
      <c r="G103" s="67">
        <f>E103+F103</f>
        <v>0</v>
      </c>
    </row>
    <row r="104" spans="1:7">
      <c r="A104" s="24"/>
      <c r="B104" s="25" t="s">
        <v>251</v>
      </c>
      <c r="C104" s="25"/>
      <c r="D104" s="25"/>
      <c r="E104" s="25"/>
      <c r="F104" s="25"/>
      <c r="G104" s="50"/>
    </row>
    <row r="105" spans="1:7" ht="30">
      <c r="A105" s="22" t="s">
        <v>119</v>
      </c>
      <c r="B105" s="22" t="s">
        <v>240</v>
      </c>
      <c r="C105" s="22" t="s">
        <v>3</v>
      </c>
      <c r="D105" s="22">
        <v>0</v>
      </c>
      <c r="E105" s="22">
        <v>0</v>
      </c>
      <c r="F105" s="22">
        <v>0</v>
      </c>
      <c r="G105" s="67">
        <f t="shared" ref="G105:G109" si="6">E105+F105</f>
        <v>0</v>
      </c>
    </row>
    <row r="106" spans="1:7">
      <c r="A106" s="4" t="s">
        <v>282</v>
      </c>
      <c r="B106" s="4" t="s">
        <v>241</v>
      </c>
      <c r="C106" s="4" t="s">
        <v>3</v>
      </c>
      <c r="D106" s="4">
        <v>0</v>
      </c>
      <c r="E106" s="4">
        <v>0</v>
      </c>
      <c r="F106" s="4">
        <v>0</v>
      </c>
      <c r="G106" s="67">
        <f t="shared" si="6"/>
        <v>0</v>
      </c>
    </row>
    <row r="107" spans="1:7" ht="30">
      <c r="A107" s="4" t="s">
        <v>283</v>
      </c>
      <c r="B107" s="4" t="s">
        <v>242</v>
      </c>
      <c r="C107" s="4" t="s">
        <v>3</v>
      </c>
      <c r="D107" s="4">
        <v>0</v>
      </c>
      <c r="E107" s="4">
        <v>0</v>
      </c>
      <c r="F107" s="4">
        <v>0</v>
      </c>
      <c r="G107" s="67">
        <f t="shared" si="6"/>
        <v>0</v>
      </c>
    </row>
    <row r="108" spans="1:7" ht="71.25">
      <c r="A108" s="82" t="s">
        <v>90</v>
      </c>
      <c r="B108" s="82" t="s">
        <v>245</v>
      </c>
      <c r="C108" s="23" t="s">
        <v>7</v>
      </c>
      <c r="D108" s="23">
        <v>0</v>
      </c>
      <c r="E108" s="23">
        <v>0</v>
      </c>
      <c r="F108" s="23">
        <v>0</v>
      </c>
      <c r="G108" s="67">
        <f t="shared" si="6"/>
        <v>0</v>
      </c>
    </row>
    <row r="109" spans="1:7" ht="69.75">
      <c r="A109" s="78" t="s">
        <v>91</v>
      </c>
      <c r="B109" s="78" t="s">
        <v>254</v>
      </c>
      <c r="C109" s="23"/>
      <c r="D109" s="23">
        <v>0</v>
      </c>
      <c r="E109" s="23">
        <v>0</v>
      </c>
      <c r="F109" s="23">
        <v>0</v>
      </c>
      <c r="G109" s="67">
        <f t="shared" si="6"/>
        <v>0</v>
      </c>
    </row>
    <row r="110" spans="1:7" ht="72.75">
      <c r="A110" s="88" t="s">
        <v>270</v>
      </c>
      <c r="B110" s="89" t="s">
        <v>280</v>
      </c>
      <c r="C110" s="90"/>
      <c r="D110" s="90"/>
      <c r="E110" s="90"/>
      <c r="F110" s="90"/>
      <c r="G110" s="91"/>
    </row>
    <row r="111" spans="1:7" ht="27">
      <c r="A111" s="92" t="s">
        <v>121</v>
      </c>
      <c r="B111" s="92" t="s">
        <v>279</v>
      </c>
      <c r="C111" s="93" t="s">
        <v>3</v>
      </c>
      <c r="D111" s="93">
        <v>0</v>
      </c>
      <c r="E111" s="93">
        <v>0</v>
      </c>
      <c r="F111" s="93">
        <v>0</v>
      </c>
      <c r="G111" s="68">
        <f>E111+F111</f>
        <v>0</v>
      </c>
    </row>
    <row r="112" spans="1:7">
      <c r="A112" s="95"/>
      <c r="B112" s="96" t="s">
        <v>55</v>
      </c>
      <c r="C112" s="49"/>
      <c r="D112" s="49"/>
      <c r="E112" s="49"/>
      <c r="F112" s="49"/>
      <c r="G112" s="50"/>
    </row>
    <row r="113" spans="1:7" ht="45">
      <c r="A113" s="94" t="s">
        <v>285</v>
      </c>
      <c r="B113" s="94" t="s">
        <v>255</v>
      </c>
      <c r="C113" s="54" t="s">
        <v>3</v>
      </c>
      <c r="D113" s="54">
        <v>0</v>
      </c>
      <c r="E113" s="54">
        <v>0</v>
      </c>
      <c r="F113" s="54">
        <v>0</v>
      </c>
      <c r="G113" s="68">
        <f>E113+F113</f>
        <v>0</v>
      </c>
    </row>
    <row r="114" spans="1:7" ht="45">
      <c r="A114" s="77" t="s">
        <v>286</v>
      </c>
      <c r="B114" s="77" t="s">
        <v>256</v>
      </c>
      <c r="C114" s="48" t="s">
        <v>3</v>
      </c>
      <c r="D114" s="48">
        <v>0</v>
      </c>
      <c r="E114" s="48">
        <v>0</v>
      </c>
      <c r="F114" s="48">
        <v>0</v>
      </c>
      <c r="G114" s="68">
        <f t="shared" ref="G114:G130" si="7">E114+F114</f>
        <v>0</v>
      </c>
    </row>
    <row r="115" spans="1:7">
      <c r="A115" s="77" t="s">
        <v>287</v>
      </c>
      <c r="B115" s="77" t="s">
        <v>257</v>
      </c>
      <c r="C115" s="48" t="s">
        <v>3</v>
      </c>
      <c r="D115" s="48">
        <v>0</v>
      </c>
      <c r="E115" s="48">
        <v>0</v>
      </c>
      <c r="F115" s="48">
        <v>0</v>
      </c>
      <c r="G115" s="68">
        <f t="shared" si="7"/>
        <v>0</v>
      </c>
    </row>
    <row r="116" spans="1:7" ht="41.25">
      <c r="A116" s="74" t="s">
        <v>67</v>
      </c>
      <c r="B116" s="74" t="s">
        <v>258</v>
      </c>
      <c r="C116" s="48" t="s">
        <v>3</v>
      </c>
      <c r="D116" s="48">
        <v>0</v>
      </c>
      <c r="E116" s="48">
        <v>0</v>
      </c>
      <c r="F116" s="48">
        <v>0</v>
      </c>
      <c r="G116" s="68">
        <f t="shared" si="7"/>
        <v>0</v>
      </c>
    </row>
    <row r="117" spans="1:7">
      <c r="A117" s="75"/>
      <c r="B117" s="76" t="s">
        <v>259</v>
      </c>
      <c r="C117" s="48" t="s">
        <v>3</v>
      </c>
      <c r="D117" s="48">
        <v>0</v>
      </c>
      <c r="E117" s="48">
        <v>0</v>
      </c>
      <c r="F117" s="48">
        <v>0</v>
      </c>
      <c r="G117" s="68">
        <f t="shared" si="7"/>
        <v>0</v>
      </c>
    </row>
    <row r="118" spans="1:7">
      <c r="A118" s="77" t="s">
        <v>288</v>
      </c>
      <c r="B118" s="77" t="s">
        <v>260</v>
      </c>
      <c r="C118" s="48" t="s">
        <v>3</v>
      </c>
      <c r="D118" s="48">
        <v>0</v>
      </c>
      <c r="E118" s="48">
        <v>0</v>
      </c>
      <c r="F118" s="48">
        <v>0</v>
      </c>
      <c r="G118" s="68">
        <f t="shared" si="7"/>
        <v>0</v>
      </c>
    </row>
    <row r="119" spans="1:7">
      <c r="A119" s="77" t="s">
        <v>289</v>
      </c>
      <c r="B119" s="77" t="s">
        <v>261</v>
      </c>
      <c r="C119" s="48" t="s">
        <v>3</v>
      </c>
      <c r="D119" s="48">
        <v>0</v>
      </c>
      <c r="E119" s="48">
        <v>0</v>
      </c>
      <c r="F119" s="48">
        <v>0</v>
      </c>
      <c r="G119" s="68">
        <f t="shared" si="7"/>
        <v>0</v>
      </c>
    </row>
    <row r="120" spans="1:7" ht="30">
      <c r="A120" s="77" t="s">
        <v>290</v>
      </c>
      <c r="B120" s="77" t="s">
        <v>262</v>
      </c>
      <c r="C120" s="48" t="s">
        <v>3</v>
      </c>
      <c r="D120" s="48">
        <v>0</v>
      </c>
      <c r="E120" s="48">
        <v>0</v>
      </c>
      <c r="F120" s="48">
        <v>0</v>
      </c>
      <c r="G120" s="68">
        <f t="shared" si="7"/>
        <v>0</v>
      </c>
    </row>
    <row r="121" spans="1:7" ht="30">
      <c r="A121" s="77" t="s">
        <v>291</v>
      </c>
      <c r="B121" s="77" t="s">
        <v>263</v>
      </c>
      <c r="C121" s="48" t="s">
        <v>3</v>
      </c>
      <c r="D121" s="48">
        <v>0</v>
      </c>
      <c r="E121" s="48">
        <v>0</v>
      </c>
      <c r="F121" s="48">
        <v>0</v>
      </c>
      <c r="G121" s="68">
        <f t="shared" si="7"/>
        <v>0</v>
      </c>
    </row>
    <row r="122" spans="1:7" ht="30">
      <c r="A122" s="77" t="s">
        <v>292</v>
      </c>
      <c r="B122" s="77" t="s">
        <v>240</v>
      </c>
      <c r="C122" s="48" t="s">
        <v>3</v>
      </c>
      <c r="D122" s="48">
        <v>0</v>
      </c>
      <c r="E122" s="48">
        <v>0</v>
      </c>
      <c r="F122" s="48">
        <v>0</v>
      </c>
      <c r="G122" s="68">
        <f t="shared" si="7"/>
        <v>0</v>
      </c>
    </row>
    <row r="123" spans="1:7" ht="55.5">
      <c r="A123" s="74" t="s">
        <v>123</v>
      </c>
      <c r="B123" s="74" t="s">
        <v>264</v>
      </c>
      <c r="C123" s="48" t="s">
        <v>3</v>
      </c>
      <c r="D123" s="48">
        <v>0</v>
      </c>
      <c r="E123" s="48">
        <v>0</v>
      </c>
      <c r="F123" s="48">
        <v>0</v>
      </c>
      <c r="G123" s="68">
        <f t="shared" si="7"/>
        <v>0</v>
      </c>
    </row>
    <row r="124" spans="1:7" ht="69.75">
      <c r="A124" s="74" t="s">
        <v>293</v>
      </c>
      <c r="B124" s="74" t="s">
        <v>265</v>
      </c>
      <c r="C124" s="48" t="s">
        <v>3</v>
      </c>
      <c r="D124" s="48">
        <v>0</v>
      </c>
      <c r="E124" s="48">
        <v>0</v>
      </c>
      <c r="F124" s="48">
        <v>0</v>
      </c>
      <c r="G124" s="68">
        <f t="shared" si="7"/>
        <v>0</v>
      </c>
    </row>
    <row r="125" spans="1:7" ht="71.25">
      <c r="A125" s="78" t="s">
        <v>294</v>
      </c>
      <c r="B125" s="78" t="s">
        <v>266</v>
      </c>
      <c r="C125" s="53" t="s">
        <v>7</v>
      </c>
      <c r="D125" s="53">
        <v>0</v>
      </c>
      <c r="E125" s="53">
        <v>0</v>
      </c>
      <c r="F125" s="53">
        <v>0</v>
      </c>
      <c r="G125" s="72">
        <f t="shared" si="7"/>
        <v>0</v>
      </c>
    </row>
    <row r="126" spans="1:7" ht="57">
      <c r="A126" s="100" t="s">
        <v>274</v>
      </c>
      <c r="B126" s="101" t="s">
        <v>295</v>
      </c>
      <c r="C126" s="102"/>
      <c r="D126" s="102"/>
      <c r="E126" s="102"/>
      <c r="F126" s="102"/>
      <c r="G126" s="69"/>
    </row>
    <row r="127" spans="1:7" ht="69.75">
      <c r="A127" s="74" t="s">
        <v>125</v>
      </c>
      <c r="B127" s="97" t="s">
        <v>267</v>
      </c>
      <c r="C127" s="48" t="s">
        <v>3</v>
      </c>
      <c r="D127" s="48">
        <v>0</v>
      </c>
      <c r="E127" s="48">
        <v>0</v>
      </c>
      <c r="F127" s="48">
        <v>0</v>
      </c>
      <c r="G127" s="63">
        <f t="shared" si="7"/>
        <v>0</v>
      </c>
    </row>
    <row r="128" spans="1:7">
      <c r="A128" s="77" t="s">
        <v>297</v>
      </c>
      <c r="B128" s="98" t="s">
        <v>296</v>
      </c>
      <c r="C128" s="48" t="s">
        <v>3</v>
      </c>
      <c r="D128" s="48">
        <v>0</v>
      </c>
      <c r="E128" s="48">
        <v>0</v>
      </c>
      <c r="F128" s="48">
        <v>0</v>
      </c>
      <c r="G128" s="72">
        <f t="shared" si="7"/>
        <v>0</v>
      </c>
    </row>
    <row r="129" spans="1:7" ht="71.25">
      <c r="A129" s="74" t="s">
        <v>126</v>
      </c>
      <c r="B129" s="97" t="s">
        <v>298</v>
      </c>
      <c r="C129" s="48" t="s">
        <v>7</v>
      </c>
      <c r="D129" s="48">
        <v>0</v>
      </c>
      <c r="E129" s="48">
        <v>0</v>
      </c>
      <c r="F129" s="48">
        <v>0</v>
      </c>
      <c r="G129" s="63">
        <f t="shared" si="7"/>
        <v>0</v>
      </c>
    </row>
    <row r="130" spans="1:7" ht="84">
      <c r="A130" s="78" t="s">
        <v>127</v>
      </c>
      <c r="B130" s="105" t="s">
        <v>299</v>
      </c>
      <c r="C130" s="53" t="s">
        <v>7</v>
      </c>
      <c r="D130" s="53">
        <v>0</v>
      </c>
      <c r="E130" s="53">
        <v>0</v>
      </c>
      <c r="F130" s="53">
        <v>0</v>
      </c>
      <c r="G130" s="67">
        <f t="shared" si="7"/>
        <v>0</v>
      </c>
    </row>
    <row r="131" spans="1:7" ht="42.75">
      <c r="A131" s="100" t="s">
        <v>278</v>
      </c>
      <c r="B131" s="101" t="s">
        <v>300</v>
      </c>
      <c r="C131" s="102"/>
      <c r="D131" s="102"/>
      <c r="E131" s="102"/>
      <c r="F131" s="102"/>
      <c r="G131" s="69"/>
    </row>
    <row r="132" spans="1:7" ht="75">
      <c r="A132" s="106" t="s">
        <v>131</v>
      </c>
      <c r="B132" s="107" t="s">
        <v>271</v>
      </c>
      <c r="C132" s="54" t="s">
        <v>3</v>
      </c>
      <c r="D132" s="54">
        <v>0</v>
      </c>
      <c r="E132" s="54">
        <v>0</v>
      </c>
      <c r="F132" s="54">
        <v>0</v>
      </c>
      <c r="G132" s="68">
        <f>E132+F132</f>
        <v>0</v>
      </c>
    </row>
    <row r="133" spans="1:7" ht="60">
      <c r="A133" s="104" t="s">
        <v>133</v>
      </c>
      <c r="B133" s="98" t="s">
        <v>272</v>
      </c>
      <c r="C133" s="54" t="s">
        <v>3</v>
      </c>
      <c r="D133" s="48">
        <v>0</v>
      </c>
      <c r="E133" s="48">
        <v>0</v>
      </c>
      <c r="F133" s="48">
        <v>0</v>
      </c>
      <c r="G133" s="68">
        <f t="shared" ref="G133:G150" si="8">E133+F133</f>
        <v>0</v>
      </c>
    </row>
    <row r="134" spans="1:7" ht="57.75">
      <c r="A134" s="103" t="s">
        <v>135</v>
      </c>
      <c r="B134" s="99" t="s">
        <v>273</v>
      </c>
      <c r="C134" s="53" t="s">
        <v>7</v>
      </c>
      <c r="D134" s="53">
        <v>0</v>
      </c>
      <c r="E134" s="53">
        <v>0</v>
      </c>
      <c r="F134" s="53">
        <v>0</v>
      </c>
      <c r="G134" s="72">
        <f t="shared" si="8"/>
        <v>0</v>
      </c>
    </row>
    <row r="135" spans="1:7" ht="42.75">
      <c r="A135" s="100" t="s">
        <v>301</v>
      </c>
      <c r="B135" s="101" t="s">
        <v>302</v>
      </c>
      <c r="C135" s="102"/>
      <c r="D135" s="102"/>
      <c r="E135" s="102"/>
      <c r="F135" s="102"/>
      <c r="G135" s="69"/>
    </row>
    <row r="136" spans="1:7" ht="72.75">
      <c r="A136" s="94" t="s">
        <v>144</v>
      </c>
      <c r="B136" s="108" t="s">
        <v>275</v>
      </c>
      <c r="C136" s="54" t="s">
        <v>3</v>
      </c>
      <c r="D136" s="54">
        <v>0</v>
      </c>
      <c r="E136" s="54">
        <v>0</v>
      </c>
      <c r="F136" s="54">
        <v>0</v>
      </c>
      <c r="G136" s="63">
        <f t="shared" si="8"/>
        <v>0</v>
      </c>
    </row>
    <row r="137" spans="1:7" ht="72.75">
      <c r="A137" s="77" t="s">
        <v>145</v>
      </c>
      <c r="B137" s="98" t="s">
        <v>276</v>
      </c>
      <c r="C137" s="48" t="s">
        <v>3</v>
      </c>
      <c r="D137" s="48">
        <v>0</v>
      </c>
      <c r="E137" s="48">
        <v>0</v>
      </c>
      <c r="F137" s="48">
        <v>0</v>
      </c>
      <c r="G137" s="63">
        <f t="shared" si="8"/>
        <v>0</v>
      </c>
    </row>
    <row r="138" spans="1:7" ht="87.75">
      <c r="A138" s="109" t="s">
        <v>146</v>
      </c>
      <c r="B138" s="99" t="s">
        <v>277</v>
      </c>
      <c r="C138" s="53" t="s">
        <v>7</v>
      </c>
      <c r="D138" s="53">
        <v>0</v>
      </c>
      <c r="E138" s="53">
        <v>0</v>
      </c>
      <c r="F138" s="53">
        <v>0</v>
      </c>
      <c r="G138" s="67">
        <f t="shared" si="8"/>
        <v>0</v>
      </c>
    </row>
    <row r="139" spans="1:7" ht="30">
      <c r="A139" s="114" t="s">
        <v>312</v>
      </c>
      <c r="B139" s="115" t="s">
        <v>313</v>
      </c>
      <c r="C139" s="102"/>
      <c r="D139" s="102"/>
      <c r="E139" s="102"/>
      <c r="F139" s="102"/>
      <c r="G139" s="69"/>
    </row>
    <row r="140" spans="1:7" ht="86.25">
      <c r="A140" s="121" t="s">
        <v>152</v>
      </c>
      <c r="B140" s="112" t="s">
        <v>309</v>
      </c>
      <c r="C140" s="113" t="s">
        <v>3</v>
      </c>
      <c r="D140" s="113">
        <v>0</v>
      </c>
      <c r="E140" s="113">
        <v>0</v>
      </c>
      <c r="F140" s="113">
        <v>0</v>
      </c>
      <c r="G140" s="67">
        <f t="shared" si="8"/>
        <v>0</v>
      </c>
    </row>
    <row r="141" spans="1:7" ht="57.75">
      <c r="A141" s="122" t="s">
        <v>153</v>
      </c>
      <c r="B141" s="116" t="s">
        <v>310</v>
      </c>
      <c r="C141" s="117" t="s">
        <v>13</v>
      </c>
      <c r="D141" s="127">
        <f>SUM(D143:D145)</f>
        <v>0</v>
      </c>
      <c r="E141" s="127">
        <f t="shared" ref="E141:F141" si="9">SUM(E143:E145)</f>
        <v>0</v>
      </c>
      <c r="F141" s="127">
        <f t="shared" si="9"/>
        <v>0</v>
      </c>
      <c r="G141" s="67">
        <f t="shared" si="8"/>
        <v>0</v>
      </c>
    </row>
    <row r="142" spans="1:7">
      <c r="A142" s="123"/>
      <c r="B142" s="119" t="s">
        <v>303</v>
      </c>
      <c r="C142" s="120"/>
      <c r="D142" s="120"/>
      <c r="E142" s="120"/>
      <c r="F142" s="120"/>
      <c r="G142" s="50"/>
    </row>
    <row r="143" spans="1:7" ht="30">
      <c r="A143" s="124" t="s">
        <v>315</v>
      </c>
      <c r="B143" s="118" t="s">
        <v>304</v>
      </c>
      <c r="C143" s="113" t="s">
        <v>13</v>
      </c>
      <c r="D143" s="113">
        <v>0</v>
      </c>
      <c r="E143" s="113">
        <v>0</v>
      </c>
      <c r="F143" s="113">
        <v>0</v>
      </c>
      <c r="G143" s="72">
        <f t="shared" si="8"/>
        <v>0</v>
      </c>
    </row>
    <row r="144" spans="1:7" ht="45">
      <c r="A144" s="125" t="s">
        <v>316</v>
      </c>
      <c r="B144" s="111" t="s">
        <v>314</v>
      </c>
      <c r="C144" s="110" t="s">
        <v>3</v>
      </c>
      <c r="D144" s="110">
        <v>0</v>
      </c>
      <c r="E144" s="110">
        <v>0</v>
      </c>
      <c r="F144" s="110">
        <v>0</v>
      </c>
      <c r="G144" s="67">
        <f t="shared" si="8"/>
        <v>0</v>
      </c>
    </row>
    <row r="145" spans="1:7" ht="30">
      <c r="A145" s="125" t="s">
        <v>317</v>
      </c>
      <c r="B145" s="111" t="s">
        <v>305</v>
      </c>
      <c r="C145" s="110" t="s">
        <v>3</v>
      </c>
      <c r="D145" s="110">
        <v>0</v>
      </c>
      <c r="E145" s="110">
        <v>0</v>
      </c>
      <c r="F145" s="110">
        <v>0</v>
      </c>
      <c r="G145" s="67">
        <f t="shared" si="8"/>
        <v>0</v>
      </c>
    </row>
    <row r="146" spans="1:7" ht="58.5">
      <c r="A146" s="122" t="s">
        <v>158</v>
      </c>
      <c r="B146" s="116" t="s">
        <v>311</v>
      </c>
      <c r="C146" s="117" t="s">
        <v>7</v>
      </c>
      <c r="D146" s="127">
        <f>SUM(D148:D150)</f>
        <v>0</v>
      </c>
      <c r="E146" s="127">
        <f t="shared" ref="E146:F146" si="10">SUM(E148:E150)</f>
        <v>0</v>
      </c>
      <c r="F146" s="127">
        <f t="shared" si="10"/>
        <v>0</v>
      </c>
      <c r="G146" s="67">
        <f t="shared" si="8"/>
        <v>0</v>
      </c>
    </row>
    <row r="147" spans="1:7">
      <c r="A147" s="123"/>
      <c r="B147" s="119" t="s">
        <v>318</v>
      </c>
      <c r="C147" s="120"/>
      <c r="D147" s="120"/>
      <c r="E147" s="120"/>
      <c r="F147" s="120"/>
      <c r="G147" s="50"/>
    </row>
    <row r="148" spans="1:7" ht="45">
      <c r="A148" s="124" t="s">
        <v>319</v>
      </c>
      <c r="B148" s="118" t="s">
        <v>306</v>
      </c>
      <c r="C148" s="113" t="s">
        <v>7</v>
      </c>
      <c r="D148" s="113">
        <v>0</v>
      </c>
      <c r="E148" s="113">
        <v>0</v>
      </c>
      <c r="F148" s="113">
        <v>0</v>
      </c>
      <c r="G148" s="72">
        <f t="shared" si="8"/>
        <v>0</v>
      </c>
    </row>
    <row r="149" spans="1:7" ht="60">
      <c r="A149" s="125" t="s">
        <v>161</v>
      </c>
      <c r="B149" s="111" t="s">
        <v>307</v>
      </c>
      <c r="C149" s="113" t="s">
        <v>7</v>
      </c>
      <c r="D149" s="110">
        <v>0</v>
      </c>
      <c r="E149" s="110">
        <v>0</v>
      </c>
      <c r="F149" s="110">
        <v>0</v>
      </c>
      <c r="G149" s="67">
        <f t="shared" si="8"/>
        <v>0</v>
      </c>
    </row>
    <row r="150" spans="1:7" ht="30">
      <c r="A150" s="125" t="s">
        <v>320</v>
      </c>
      <c r="B150" s="111" t="s">
        <v>308</v>
      </c>
      <c r="C150" s="113" t="s">
        <v>7</v>
      </c>
      <c r="D150" s="110">
        <v>0</v>
      </c>
      <c r="E150" s="110">
        <v>0</v>
      </c>
      <c r="F150" s="110">
        <v>0</v>
      </c>
      <c r="G150" s="67">
        <f t="shared" si="8"/>
        <v>0</v>
      </c>
    </row>
    <row r="151" spans="1:7">
      <c r="A151" s="126"/>
    </row>
    <row r="152" spans="1:7">
      <c r="A152" s="1"/>
      <c r="B152" s="16" t="s">
        <v>97</v>
      </c>
      <c r="C152" s="44"/>
      <c r="D152" s="44"/>
      <c r="E152" s="1" t="s">
        <v>96</v>
      </c>
      <c r="F152" s="1"/>
    </row>
    <row r="153" spans="1:7">
      <c r="A153" s="1"/>
      <c r="B153" s="1"/>
      <c r="C153" s="135" t="s">
        <v>98</v>
      </c>
      <c r="D153" s="135"/>
      <c r="E153" s="1"/>
      <c r="F153" s="1"/>
    </row>
    <row r="154" spans="1:7">
      <c r="A154" s="1"/>
      <c r="B154" s="1"/>
      <c r="C154" s="1"/>
      <c r="D154" s="1"/>
      <c r="E154" s="1"/>
      <c r="F154" s="1"/>
    </row>
    <row r="155" spans="1:7">
      <c r="A155" s="1"/>
      <c r="B155" s="1"/>
      <c r="C155" s="1"/>
      <c r="D155" s="1"/>
      <c r="E155" s="1"/>
      <c r="F155" s="1"/>
    </row>
    <row r="156" spans="1:7">
      <c r="A156" s="1"/>
      <c r="B156" s="1"/>
      <c r="C156" s="1"/>
      <c r="D156" s="1"/>
      <c r="E156" s="1"/>
      <c r="F156" s="1"/>
    </row>
    <row r="157" spans="1:7">
      <c r="A157" s="1"/>
      <c r="B157" s="45" t="s">
        <v>100</v>
      </c>
      <c r="C157" s="45"/>
      <c r="D157" s="45"/>
      <c r="E157" s="45"/>
      <c r="F157" s="1"/>
    </row>
    <row r="158" spans="1:7">
      <c r="A158" s="1"/>
      <c r="B158" s="45" t="s">
        <v>101</v>
      </c>
      <c r="C158" s="45"/>
      <c r="D158" s="45"/>
      <c r="E158" s="45"/>
      <c r="F158" s="1"/>
    </row>
  </sheetData>
  <mergeCells count="3">
    <mergeCell ref="A2:F2"/>
    <mergeCell ref="A3:F3"/>
    <mergeCell ref="C153:D153"/>
  </mergeCells>
  <pageMargins left="0.7" right="0.7" top="0.75" bottom="0.75" header="0.3" footer="0.3"/>
  <pageSetup paperSize="9" scale="78" fitToHeight="0" orientation="portrait" r:id="rId1"/>
  <rowBreaks count="1" manualBreakCount="1">
    <brk id="3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1"/>
  <sheetViews>
    <sheetView tabSelected="1" zoomScaleNormal="100" zoomScaleSheetLayoutView="120" workbookViewId="0">
      <pane xSplit="6" ySplit="9" topLeftCell="G53" activePane="bottomRight" state="frozen"/>
      <selection pane="topRight" activeCell="G1" sqref="G1"/>
      <selection pane="bottomLeft" activeCell="A9" sqref="A9"/>
      <selection pane="bottomRight" activeCell="D54" sqref="D54"/>
    </sheetView>
  </sheetViews>
  <sheetFormatPr defaultRowHeight="15"/>
  <cols>
    <col min="1" max="1" width="9.140625" style="1"/>
    <col min="2" max="2" width="66.5703125" style="1" customWidth="1"/>
    <col min="3" max="16384" width="9.140625" style="1"/>
  </cols>
  <sheetData>
    <row r="1" spans="1:6">
      <c r="A1" s="1" t="s">
        <v>322</v>
      </c>
    </row>
    <row r="2" spans="1:6">
      <c r="A2" s="133" t="s">
        <v>321</v>
      </c>
      <c r="B2" s="133"/>
      <c r="C2" s="133"/>
      <c r="D2" s="133"/>
      <c r="E2" s="133"/>
      <c r="F2" s="133"/>
    </row>
    <row r="3" spans="1:6" ht="45.75" customHeight="1">
      <c r="A3" s="136" t="s">
        <v>99</v>
      </c>
      <c r="B3" s="136"/>
      <c r="C3" s="136"/>
      <c r="D3" s="136"/>
      <c r="E3" s="136"/>
      <c r="F3" s="136"/>
    </row>
    <row r="4" spans="1:6">
      <c r="B4" s="1" t="s">
        <v>324</v>
      </c>
    </row>
    <row r="5" spans="1:6">
      <c r="B5" s="43" t="s">
        <v>94</v>
      </c>
    </row>
    <row r="7" spans="1:6" ht="45">
      <c r="A7" s="4" t="s">
        <v>8</v>
      </c>
      <c r="B7" s="4" t="s">
        <v>1</v>
      </c>
      <c r="C7" s="4" t="s">
        <v>9</v>
      </c>
      <c r="D7" s="4" t="s">
        <v>10</v>
      </c>
      <c r="E7" s="4" t="s">
        <v>11</v>
      </c>
      <c r="F7" s="4" t="s">
        <v>102</v>
      </c>
    </row>
    <row r="8" spans="1:6" ht="30" customHeight="1">
      <c r="A8" s="10">
        <v>1</v>
      </c>
      <c r="B8" s="11" t="s">
        <v>19</v>
      </c>
      <c r="C8" s="12"/>
      <c r="D8" s="12"/>
      <c r="E8" s="12"/>
      <c r="F8" s="13"/>
    </row>
    <row r="9" spans="1:6" ht="45">
      <c r="A9" s="4" t="s">
        <v>2</v>
      </c>
      <c r="B9" s="4" t="s">
        <v>30</v>
      </c>
      <c r="C9" s="14" t="s">
        <v>25</v>
      </c>
      <c r="D9" s="15">
        <f>D10+D11</f>
        <v>3</v>
      </c>
      <c r="E9" s="15">
        <f>E10+E11</f>
        <v>0</v>
      </c>
      <c r="F9" s="15">
        <f>D9+E9</f>
        <v>3</v>
      </c>
    </row>
    <row r="10" spans="1:6">
      <c r="A10" s="4" t="s">
        <v>4</v>
      </c>
      <c r="B10" s="4" t="s">
        <v>23</v>
      </c>
      <c r="C10" s="14" t="s">
        <v>25</v>
      </c>
      <c r="D10" s="14">
        <v>3</v>
      </c>
      <c r="E10" s="14"/>
      <c r="F10" s="15">
        <f>D10+E10</f>
        <v>3</v>
      </c>
    </row>
    <row r="11" spans="1:6">
      <c r="A11" s="4" t="s">
        <v>5</v>
      </c>
      <c r="B11" s="4" t="s">
        <v>22</v>
      </c>
      <c r="C11" s="14" t="s">
        <v>25</v>
      </c>
      <c r="D11" s="14">
        <v>0</v>
      </c>
      <c r="E11" s="14"/>
      <c r="F11" s="15">
        <f t="shared" ref="F11:F13" si="0">D11+E11</f>
        <v>0</v>
      </c>
    </row>
    <row r="12" spans="1:6" ht="16.5" customHeight="1">
      <c r="A12" s="4" t="s">
        <v>20</v>
      </c>
      <c r="B12" s="4" t="s">
        <v>24</v>
      </c>
      <c r="C12" s="14" t="s">
        <v>25</v>
      </c>
      <c r="D12" s="14">
        <v>0</v>
      </c>
      <c r="E12" s="14"/>
      <c r="F12" s="15">
        <f t="shared" si="0"/>
        <v>0</v>
      </c>
    </row>
    <row r="13" spans="1:6" ht="30">
      <c r="A13" s="4" t="s">
        <v>6</v>
      </c>
      <c r="B13" s="4" t="s">
        <v>21</v>
      </c>
      <c r="C13" s="14" t="s">
        <v>7</v>
      </c>
      <c r="D13" s="14">
        <v>78</v>
      </c>
      <c r="E13" s="14"/>
      <c r="F13" s="15">
        <f t="shared" si="0"/>
        <v>78</v>
      </c>
    </row>
    <row r="14" spans="1:6" ht="45">
      <c r="A14" s="27" t="s">
        <v>26</v>
      </c>
      <c r="B14" s="28" t="s">
        <v>27</v>
      </c>
      <c r="C14" s="29"/>
      <c r="D14" s="29"/>
      <c r="E14" s="29"/>
      <c r="F14" s="30"/>
    </row>
    <row r="15" spans="1:6" ht="47.25">
      <c r="A15" s="18" t="s">
        <v>28</v>
      </c>
      <c r="B15" s="2" t="s">
        <v>29</v>
      </c>
      <c r="C15" s="19" t="s">
        <v>25</v>
      </c>
      <c r="D15" s="19">
        <v>1</v>
      </c>
      <c r="E15" s="19"/>
      <c r="F15" s="26"/>
    </row>
    <row r="16" spans="1:6" ht="45">
      <c r="A16" s="4" t="s">
        <v>31</v>
      </c>
      <c r="B16" s="4" t="s">
        <v>49</v>
      </c>
      <c r="C16" s="19" t="s">
        <v>25</v>
      </c>
      <c r="D16" s="14">
        <v>0</v>
      </c>
      <c r="E16" s="14"/>
      <c r="F16" s="15">
        <f>D16+E16</f>
        <v>0</v>
      </c>
    </row>
    <row r="17" spans="1:6" ht="45">
      <c r="A17" s="23" t="s">
        <v>32</v>
      </c>
      <c r="B17" s="23" t="s">
        <v>50</v>
      </c>
      <c r="C17" s="19" t="s">
        <v>25</v>
      </c>
      <c r="D17" s="15">
        <f>D19+D20+D21+D22+D23+D24+D25</f>
        <v>24</v>
      </c>
      <c r="E17" s="15">
        <f>E19+E20+E21+E22+E23+E24+E25</f>
        <v>0</v>
      </c>
      <c r="F17" s="15">
        <f>D17+E17</f>
        <v>24</v>
      </c>
    </row>
    <row r="18" spans="1:6">
      <c r="A18" s="24"/>
      <c r="B18" s="25" t="s">
        <v>33</v>
      </c>
      <c r="C18" s="20"/>
      <c r="D18" s="20"/>
      <c r="E18" s="20"/>
      <c r="F18" s="21"/>
    </row>
    <row r="19" spans="1:6" ht="45">
      <c r="A19" s="22" t="s">
        <v>34</v>
      </c>
      <c r="B19" s="22" t="s">
        <v>35</v>
      </c>
      <c r="C19" s="19" t="s">
        <v>25</v>
      </c>
      <c r="D19" s="26">
        <v>4</v>
      </c>
      <c r="E19" s="26"/>
      <c r="F19" s="15">
        <f>D19+E19</f>
        <v>4</v>
      </c>
    </row>
    <row r="20" spans="1:6" ht="32.25" customHeight="1">
      <c r="A20" s="4" t="s">
        <v>36</v>
      </c>
      <c r="B20" s="4" t="s">
        <v>37</v>
      </c>
      <c r="C20" s="19" t="s">
        <v>25</v>
      </c>
      <c r="D20" s="14">
        <v>4</v>
      </c>
      <c r="E20" s="14"/>
      <c r="F20" s="15">
        <f t="shared" ref="F20:F26" si="1">D20+E20</f>
        <v>4</v>
      </c>
    </row>
    <row r="21" spans="1:6">
      <c r="A21" s="4" t="s">
        <v>38</v>
      </c>
      <c r="B21" s="4" t="s">
        <v>39</v>
      </c>
      <c r="C21" s="19" t="s">
        <v>25</v>
      </c>
      <c r="D21" s="14">
        <v>4</v>
      </c>
      <c r="E21" s="14"/>
      <c r="F21" s="15">
        <f t="shared" si="1"/>
        <v>4</v>
      </c>
    </row>
    <row r="22" spans="1:6" ht="30">
      <c r="A22" s="4" t="s">
        <v>40</v>
      </c>
      <c r="B22" s="4" t="s">
        <v>41</v>
      </c>
      <c r="C22" s="19" t="s">
        <v>25</v>
      </c>
      <c r="D22" s="14">
        <v>4</v>
      </c>
      <c r="E22" s="14"/>
      <c r="F22" s="15">
        <f t="shared" si="1"/>
        <v>4</v>
      </c>
    </row>
    <row r="23" spans="1:6">
      <c r="A23" s="4" t="s">
        <v>42</v>
      </c>
      <c r="B23" s="4" t="s">
        <v>43</v>
      </c>
      <c r="C23" s="19" t="s">
        <v>25</v>
      </c>
      <c r="D23" s="14">
        <v>4</v>
      </c>
      <c r="E23" s="14"/>
      <c r="F23" s="15">
        <f t="shared" si="1"/>
        <v>4</v>
      </c>
    </row>
    <row r="24" spans="1:6" ht="45">
      <c r="A24" s="4" t="s">
        <v>44</v>
      </c>
      <c r="B24" s="4" t="s">
        <v>45</v>
      </c>
      <c r="C24" s="19" t="s">
        <v>25</v>
      </c>
      <c r="D24" s="14">
        <v>4</v>
      </c>
      <c r="E24" s="14"/>
      <c r="F24" s="15">
        <f t="shared" si="1"/>
        <v>4</v>
      </c>
    </row>
    <row r="25" spans="1:6">
      <c r="A25" s="4" t="s">
        <v>46</v>
      </c>
      <c r="B25" s="4" t="s">
        <v>47</v>
      </c>
      <c r="C25" s="19" t="s">
        <v>25</v>
      </c>
      <c r="D25" s="19">
        <v>0</v>
      </c>
      <c r="E25" s="19"/>
      <c r="F25" s="31">
        <f t="shared" si="1"/>
        <v>0</v>
      </c>
    </row>
    <row r="26" spans="1:6">
      <c r="A26" s="23" t="s">
        <v>48</v>
      </c>
      <c r="B26" s="23" t="s">
        <v>51</v>
      </c>
      <c r="C26" s="19"/>
      <c r="D26" s="19">
        <v>0</v>
      </c>
      <c r="E26" s="19"/>
      <c r="F26" s="31">
        <f t="shared" si="1"/>
        <v>0</v>
      </c>
    </row>
    <row r="27" spans="1:6" ht="48" customHeight="1">
      <c r="A27" s="33" t="s">
        <v>52</v>
      </c>
      <c r="B27" s="34" t="s">
        <v>53</v>
      </c>
      <c r="C27" s="34"/>
      <c r="D27" s="35"/>
      <c r="E27" s="35"/>
      <c r="F27" s="36"/>
    </row>
    <row r="28" spans="1:6" ht="60">
      <c r="A28" s="37" t="s">
        <v>54</v>
      </c>
      <c r="B28" s="39" t="s">
        <v>78</v>
      </c>
      <c r="C28" s="39" t="s">
        <v>3</v>
      </c>
      <c r="D28" s="31">
        <f>D30+D31+D32+D33+D34</f>
        <v>16</v>
      </c>
      <c r="E28" s="31">
        <f>E30+E31+E32+E33+E34</f>
        <v>0</v>
      </c>
      <c r="F28" s="31">
        <f>D28+E28</f>
        <v>16</v>
      </c>
    </row>
    <row r="29" spans="1:6" ht="15" customHeight="1">
      <c r="A29" s="24"/>
      <c r="B29" s="25" t="s">
        <v>55</v>
      </c>
      <c r="C29" s="25"/>
      <c r="D29" s="20"/>
      <c r="E29" s="20"/>
      <c r="F29" s="21"/>
    </row>
    <row r="30" spans="1:6">
      <c r="A30" s="22" t="s">
        <v>56</v>
      </c>
      <c r="B30" s="22" t="s">
        <v>57</v>
      </c>
      <c r="C30" s="22" t="s">
        <v>3</v>
      </c>
      <c r="D30" s="14">
        <v>4</v>
      </c>
      <c r="E30" s="14"/>
      <c r="F30" s="15">
        <f>D30+E30</f>
        <v>4</v>
      </c>
    </row>
    <row r="31" spans="1:6" ht="17.25" customHeight="1">
      <c r="A31" s="4" t="s">
        <v>58</v>
      </c>
      <c r="B31" s="4" t="s">
        <v>59</v>
      </c>
      <c r="C31" s="4" t="s">
        <v>3</v>
      </c>
      <c r="D31" s="14">
        <v>4</v>
      </c>
      <c r="E31" s="14"/>
      <c r="F31" s="15">
        <f t="shared" ref="F31:F35" si="2">D31+E31</f>
        <v>4</v>
      </c>
    </row>
    <row r="32" spans="1:6">
      <c r="A32" s="4" t="s">
        <v>60</v>
      </c>
      <c r="B32" s="4" t="s">
        <v>61</v>
      </c>
      <c r="C32" s="4" t="s">
        <v>13</v>
      </c>
      <c r="D32" s="14">
        <v>4</v>
      </c>
      <c r="E32" s="14"/>
      <c r="F32" s="15">
        <f t="shared" si="2"/>
        <v>4</v>
      </c>
    </row>
    <row r="33" spans="1:6" ht="45">
      <c r="A33" s="4" t="s">
        <v>62</v>
      </c>
      <c r="B33" s="4" t="s">
        <v>63</v>
      </c>
      <c r="C33" s="4" t="s">
        <v>3</v>
      </c>
      <c r="D33" s="14">
        <v>4</v>
      </c>
      <c r="E33" s="14"/>
      <c r="F33" s="15">
        <f t="shared" si="2"/>
        <v>4</v>
      </c>
    </row>
    <row r="34" spans="1:6">
      <c r="A34" s="4" t="s">
        <v>64</v>
      </c>
      <c r="B34" s="4" t="s">
        <v>65</v>
      </c>
      <c r="C34" s="4" t="s">
        <v>3</v>
      </c>
      <c r="D34" s="14">
        <v>0</v>
      </c>
      <c r="E34" s="14"/>
      <c r="F34" s="15">
        <f t="shared" si="2"/>
        <v>0</v>
      </c>
    </row>
    <row r="35" spans="1:6">
      <c r="A35" s="4" t="s">
        <v>66</v>
      </c>
      <c r="B35" s="4" t="s">
        <v>80</v>
      </c>
      <c r="C35" s="4" t="s">
        <v>3</v>
      </c>
      <c r="D35" s="14">
        <v>0</v>
      </c>
      <c r="E35" s="14"/>
      <c r="F35" s="15">
        <f t="shared" si="2"/>
        <v>0</v>
      </c>
    </row>
    <row r="36" spans="1:6" ht="60">
      <c r="A36" s="23" t="s">
        <v>67</v>
      </c>
      <c r="B36" s="23" t="s">
        <v>78</v>
      </c>
      <c r="C36" s="23" t="s">
        <v>3</v>
      </c>
      <c r="D36" s="31">
        <f>D38+D39+D40+D41+D42</f>
        <v>0</v>
      </c>
      <c r="E36" s="31">
        <f>E38+E39+E40+E41+E42</f>
        <v>0</v>
      </c>
      <c r="F36" s="31">
        <f>D36+E36</f>
        <v>0</v>
      </c>
    </row>
    <row r="37" spans="1:6">
      <c r="A37" s="24"/>
      <c r="B37" s="25" t="s">
        <v>79</v>
      </c>
      <c r="C37" s="25"/>
      <c r="D37" s="20"/>
      <c r="E37" s="20"/>
      <c r="F37" s="21"/>
    </row>
    <row r="38" spans="1:6">
      <c r="A38" s="22" t="s">
        <v>68</v>
      </c>
      <c r="B38" s="22" t="s">
        <v>69</v>
      </c>
      <c r="C38" s="22" t="s">
        <v>3</v>
      </c>
      <c r="D38" s="38">
        <v>0</v>
      </c>
      <c r="E38" s="38"/>
      <c r="F38" s="40">
        <f t="shared" ref="F38:F42" si="3">D38+E38</f>
        <v>0</v>
      </c>
    </row>
    <row r="39" spans="1:6">
      <c r="A39" s="4" t="s">
        <v>70</v>
      </c>
      <c r="B39" s="4" t="s">
        <v>71</v>
      </c>
      <c r="C39" s="4" t="s">
        <v>3</v>
      </c>
      <c r="D39" s="14">
        <v>0</v>
      </c>
      <c r="E39" s="14"/>
      <c r="F39" s="15">
        <f t="shared" si="3"/>
        <v>0</v>
      </c>
    </row>
    <row r="40" spans="1:6">
      <c r="A40" s="4" t="s">
        <v>72</v>
      </c>
      <c r="B40" s="4" t="s">
        <v>73</v>
      </c>
      <c r="C40" s="4" t="s">
        <v>3</v>
      </c>
      <c r="D40" s="14">
        <v>0</v>
      </c>
      <c r="E40" s="14"/>
      <c r="F40" s="15">
        <f t="shared" si="3"/>
        <v>0</v>
      </c>
    </row>
    <row r="41" spans="1:6">
      <c r="A41" s="4" t="s">
        <v>74</v>
      </c>
      <c r="B41" s="4" t="s">
        <v>75</v>
      </c>
      <c r="C41" s="4" t="s">
        <v>3</v>
      </c>
      <c r="D41" s="14">
        <v>0</v>
      </c>
      <c r="E41" s="14"/>
      <c r="F41" s="15">
        <f t="shared" si="3"/>
        <v>0</v>
      </c>
    </row>
    <row r="42" spans="1:6">
      <c r="A42" s="23" t="s">
        <v>76</v>
      </c>
      <c r="B42" s="23" t="s">
        <v>77</v>
      </c>
      <c r="C42" s="23" t="s">
        <v>3</v>
      </c>
      <c r="D42" s="19"/>
      <c r="E42" s="19"/>
      <c r="F42" s="31">
        <f t="shared" si="3"/>
        <v>0</v>
      </c>
    </row>
    <row r="43" spans="1:6">
      <c r="A43" s="41">
        <v>4</v>
      </c>
      <c r="B43" s="41" t="s">
        <v>82</v>
      </c>
      <c r="C43" s="41"/>
      <c r="D43" s="42"/>
      <c r="E43" s="42"/>
      <c r="F43" s="42"/>
    </row>
    <row r="44" spans="1:6" ht="110.25">
      <c r="A44" s="5" t="s">
        <v>81</v>
      </c>
      <c r="B44" s="6" t="s">
        <v>12</v>
      </c>
      <c r="C44" s="5" t="s">
        <v>13</v>
      </c>
      <c r="D44" s="5">
        <v>4</v>
      </c>
      <c r="E44" s="5"/>
      <c r="F44" s="7">
        <f>D44+E44</f>
        <v>4</v>
      </c>
    </row>
    <row r="45" spans="1:6">
      <c r="A45" s="5" t="s">
        <v>86</v>
      </c>
      <c r="B45" s="8" t="s">
        <v>83</v>
      </c>
      <c r="C45" s="5" t="s">
        <v>3</v>
      </c>
      <c r="D45" s="5">
        <v>0</v>
      </c>
      <c r="E45" s="5"/>
      <c r="F45" s="5">
        <f>D45+E45</f>
        <v>0</v>
      </c>
    </row>
    <row r="46" spans="1:6" ht="31.5" customHeight="1">
      <c r="A46" s="5" t="s">
        <v>87</v>
      </c>
      <c r="B46" s="32" t="s">
        <v>84</v>
      </c>
      <c r="C46" s="5" t="s">
        <v>3</v>
      </c>
      <c r="D46" s="5">
        <v>0</v>
      </c>
      <c r="E46" s="5"/>
      <c r="F46" s="5"/>
    </row>
    <row r="47" spans="1:6" ht="94.5">
      <c r="A47" s="5" t="s">
        <v>88</v>
      </c>
      <c r="B47" s="6" t="s">
        <v>85</v>
      </c>
      <c r="C47" s="5" t="s">
        <v>14</v>
      </c>
      <c r="D47" s="5">
        <v>78</v>
      </c>
      <c r="E47" s="5"/>
      <c r="F47" s="5"/>
    </row>
    <row r="48" spans="1:6" ht="60">
      <c r="A48" s="4" t="s">
        <v>89</v>
      </c>
      <c r="B48" s="4" t="s">
        <v>15</v>
      </c>
      <c r="C48" s="4" t="s">
        <v>3</v>
      </c>
      <c r="D48" s="5">
        <v>0</v>
      </c>
      <c r="E48" s="5"/>
      <c r="F48" s="7">
        <f>D48+E48</f>
        <v>0</v>
      </c>
    </row>
    <row r="49" spans="1:6" ht="60">
      <c r="A49" s="4" t="s">
        <v>90</v>
      </c>
      <c r="B49" s="4" t="s">
        <v>18</v>
      </c>
      <c r="C49" s="5" t="s">
        <v>14</v>
      </c>
      <c r="D49" s="5">
        <v>0</v>
      </c>
      <c r="E49" s="5"/>
      <c r="F49" s="5"/>
    </row>
    <row r="50" spans="1:6" ht="120">
      <c r="A50" s="4" t="s">
        <v>91</v>
      </c>
      <c r="B50" s="4" t="s">
        <v>16</v>
      </c>
      <c r="C50" s="4" t="s">
        <v>3</v>
      </c>
      <c r="D50" s="5">
        <v>0</v>
      </c>
      <c r="E50" s="5"/>
      <c r="F50" s="5"/>
    </row>
    <row r="51" spans="1:6" ht="60">
      <c r="A51" s="4" t="s">
        <v>92</v>
      </c>
      <c r="B51" s="4" t="s">
        <v>17</v>
      </c>
      <c r="C51" s="4" t="s">
        <v>3</v>
      </c>
      <c r="D51" s="5">
        <v>1</v>
      </c>
      <c r="E51" s="5"/>
      <c r="F51" s="5"/>
    </row>
    <row r="52" spans="1:6" ht="103.5">
      <c r="A52" s="3"/>
      <c r="B52" s="17" t="s">
        <v>95</v>
      </c>
      <c r="C52" s="3"/>
      <c r="D52" s="3"/>
      <c r="E52" s="3"/>
      <c r="F52" s="3"/>
    </row>
    <row r="53" spans="1:6" ht="90">
      <c r="A53" s="3"/>
      <c r="B53" s="9" t="s">
        <v>93</v>
      </c>
      <c r="C53" s="3"/>
      <c r="D53" s="3"/>
      <c r="E53" s="3"/>
      <c r="F53" s="3"/>
    </row>
    <row r="55" spans="1:6">
      <c r="B55" s="16" t="s">
        <v>97</v>
      </c>
      <c r="C55" s="44"/>
      <c r="D55" s="44"/>
      <c r="E55" s="1" t="s">
        <v>96</v>
      </c>
    </row>
    <row r="56" spans="1:6">
      <c r="C56" s="135" t="s">
        <v>98</v>
      </c>
      <c r="D56" s="135"/>
    </row>
    <row r="60" spans="1:6">
      <c r="B60" s="45" t="s">
        <v>100</v>
      </c>
      <c r="C60" s="45"/>
      <c r="D60" s="45"/>
      <c r="E60" s="45"/>
    </row>
    <row r="61" spans="1:6">
      <c r="B61" s="45" t="s">
        <v>101</v>
      </c>
      <c r="C61" s="45"/>
      <c r="D61" s="45"/>
      <c r="E61" s="45"/>
    </row>
  </sheetData>
  <mergeCells count="3">
    <mergeCell ref="A3:F3"/>
    <mergeCell ref="A2:F2"/>
    <mergeCell ref="C56:D56"/>
  </mergeCells>
  <pageMargins left="0.7" right="0.7" top="0.75" bottom="0.75" header="0.3" footer="0.3"/>
  <pageSetup paperSize="9" scale="7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форма 1</vt:lpstr>
      <vt:lpstr>форма 2</vt:lpstr>
      <vt:lpstr>'форма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2025-02-21T03:37:12Z</dcterms:created>
  <dcterms:modified xsi:type="dcterms:W3CDTF">2025-02-28T06:31:22Z</dcterms:modified>
</cp:coreProperties>
</file>